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Website\New Template Website April 2017\Lab items\Web files\"/>
    </mc:Choice>
  </mc:AlternateContent>
  <bookViews>
    <workbookView xWindow="0" yWindow="0" windowWidth="23040" windowHeight="10200" tabRatio="726" firstSheet="1" activeTab="1"/>
  </bookViews>
  <sheets>
    <sheet name="Regulations, Notes" sheetId="1" r:id="rId1"/>
    <sheet name="QC Monitoring Log" sheetId="3" r:id="rId2"/>
    <sheet name="Autoclave 1 Log" sheetId="6" r:id="rId3"/>
    <sheet name="Autoclave 2 Log" sheetId="4" r:id="rId4"/>
    <sheet name="Autoclave 3 Log" sheetId="5" r:id="rId5"/>
    <sheet name="Autoclave 4 Log-Masood" sheetId="7" r:id="rId6"/>
    <sheet name="QC Monitoring Log4-Masood" sheetId="8" r:id="rId7"/>
  </sheets>
  <definedNames>
    <definedName name="CHAPTER" localSheetId="0">'Regulations, Notes'!$M$68</definedName>
    <definedName name="PART" localSheetId="0">'Regulations, Notes'!$M$67</definedName>
    <definedName name="_xlnm.Print_Area" localSheetId="2">'Autoclave 1 Log'!$A$1:$J$25</definedName>
    <definedName name="_xlnm.Print_Area" localSheetId="3">'Autoclave 2 Log'!$A$1:$J$25</definedName>
    <definedName name="_xlnm.Print_Area" localSheetId="4">'Autoclave 3 Log'!$A$1:$J$25</definedName>
    <definedName name="_xlnm.Print_Area" localSheetId="5">'Autoclave 4 Log-Masood'!$A$1:$J$24</definedName>
    <definedName name="_xlnm.Print_Area" localSheetId="1">'QC Monitoring Log'!$A$1:$J$16</definedName>
    <definedName name="_xlnm.Print_Area" localSheetId="6">'QC Monitoring Log4-Masood'!$A$1:$J$14</definedName>
    <definedName name="SUBCHAPTER" localSheetId="0">'Regulations, Notes'!$M$69</definedName>
    <definedName name="TITLE" localSheetId="0">'Regulations, Notes'!$M$66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1" l="1"/>
  <c r="E17" i="1"/>
  <c r="E20" i="1" s="1"/>
  <c r="E16" i="1"/>
  <c r="E19" i="1" s="1"/>
</calcChain>
</file>

<file path=xl/sharedStrings.xml><?xml version="1.0" encoding="utf-8"?>
<sst xmlns="http://schemas.openxmlformats.org/spreadsheetml/2006/main" count="234" uniqueCount="151">
  <si>
    <t xml:space="preserve">https://www.tceq.texas.gov/permitting/waste_permits/msw_permits/mw_disposal.html/#treat </t>
  </si>
  <si>
    <t>Treating Medical Waste</t>
  </si>
  <si>
    <t>Medical waste may be treated on-site by the generator of the waste or by a person who operates a mobile, on-site treatment unit, or may be transported off-site and treated at a registered treatment facility.</t>
  </si>
  <si>
    <t xml:space="preserve">Medical waste that has been treated according to the requirements of 30 TAC 326.75(r)[121] </t>
  </si>
  <si>
    <t xml:space="preserve">[122] may be managed and disposed of as routine municipal solid waste and disposed of in a municipal solid waste Type I or Type IAE landfill (described in 30 TAC §330.5(a)(1)[123] </t>
  </si>
  <si>
    <t xml:space="preserve">[124]) according to the provisions and exceptions specified in §§326.39(c)[125], and 326.41(c)[126] </t>
  </si>
  <si>
    <t xml:space="preserve">[127], provided labeling and other requirements of §326.75(r)(1)-(5)[128] </t>
  </si>
  <si>
    <t xml:space="preserve">[129], and 25 TAC §1.136[130] </t>
  </si>
  <si>
    <t>[131] are met.</t>
  </si>
  <si>
    <t xml:space="preserve">Treated medical waste shipments including sharps or residuals of sharps originating from health care-related facilities must be accompanied by a written statement to the solid waste landfill that the shipment has been treated by an approved method in accordance with 25 TAC §1.136 (§326.23(e)[132] </t>
  </si>
  <si>
    <t>[133]).</t>
  </si>
  <si>
    <t>Treatment On-Site by the Generator</t>
  </si>
  <si>
    <t>For information about on-site treatment by the generator, refer to the Treating Medical Waste On-Site section under Information for Generators of Medical Waste[134].</t>
  </si>
  <si>
    <t>(c) Facility-generated waste.</t>
  </si>
  <si>
    <t>  (1) All liquids resulting from the facility operations shall be disposed of in a manner that will not cause surface water or groundwater pollution. The owner or operator may send wastewater off-site to an authorized facility or shall provide for the treatment of wastewaters resulting from managing the waste or from cleaning and washing. Except as provided in subsection (b) of this section, the owner or operator shall provide a connection into a public sewer system, a septic system, or a small wastewater treatment plant. On-site wastewater treatment systems shall comply with Chapter 285 of this title (relating to On-site Sewage Facilities). The owner or operator shall obtain any permit or other approval required by state or local code for the system installed.</t>
  </si>
  <si>
    <t>  (2) Contaminated water shall be collected and contained until properly managed.</t>
  </si>
  <si>
    <t>  (3) Wastes generated by a facility must be processed or disposed at an authorized solid waste management facility.</t>
  </si>
  <si>
    <t>  (4) Off-site discharge of contaminated waters shall be made only after approval under the Texas Pollutant Discharge Elimination System authority.</t>
  </si>
  <si>
    <t>  (5) The owner or operator shall provide a copy of the authorization to discharge wastewater to a treatment facility permitted under Texas Water Code, Chapter 26.</t>
  </si>
  <si>
    <t>(d) Storage requirements.</t>
  </si>
  <si>
    <t>  (1) All solid waste shall be stored in such a manner that it does not create a nuisance.</t>
  </si>
  <si>
    <t>  (2) Storage area(s) for source-separated or recyclable materials from medical waste facilities must be provided that are separate from solid waste processing areas. Control of odors, vectors, and windblown waste from the storage area shall be maintained.</t>
  </si>
  <si>
    <t>  (3) Containers must be maintained in a clean condition so that they do not constitute a nuisance. Containers to be mechanically handled must be designed to prevent spillage or leakage during storage, handling, or transport.</t>
  </si>
  <si>
    <t>  (4) If a stationary compactor is utilized, it shall be operated and maintained in such a way as not to create a public nuisance through material loss or spillage, odor, vector breeding or harborage, or other condition.</t>
  </si>
  <si>
    <t>(e) Recordkeeping and reporting requirements.</t>
  </si>
  <si>
    <t>  (1) A copy of the registration, the approved registration application, and any other required plan or other related document shall be maintained at the medical waste facility at all times. These plans shall be made available for inspection by agency representatives or other interested parties. These documents shall be considered a part of the operating record for the facility.</t>
  </si>
  <si>
    <t>  (2) The owner or operator shall promptly record and retain in an operating record:</t>
  </si>
  <si>
    <t>    (A) all location-restriction demonstrations;</t>
  </si>
  <si>
    <t>    (B) inspection records and training procedures;</t>
  </si>
  <si>
    <t>    (C) closure plans, cost estimates, and financial assurance documentation relating to financial assurance for closure;</t>
  </si>
  <si>
    <t>    (D) copies of all correspondence and responses relating to the operation of the facility, modifications to the registration, approvals, and other matters pertaining to technical assistance; and</t>
  </si>
  <si>
    <t>    (E) all documents, manifests and any other document(s) as specified by the approved authorization or by the executive director.</t>
  </si>
  <si>
    <t>  (3) For signatories to reports, the following conditions apply.</t>
  </si>
  <si>
    <t>    (A) The owner or operator shall sign all reports and other information requested by the executive director as described in §305.128 of this title (relating to Signatories to Reports) and §305.44(a) of this title (relating to Signatories to Applications) or by a duly authorized representative of the owner or operator. A person is a duly authorized representative only if:</t>
  </si>
  <si>
    <t>      (i) the authorization is made in writing by the owner or operator as described in §305.44(a) of this title;</t>
  </si>
  <si>
    <t>      (ii) the authorization specifies either an individual or a position having responsibility for the overall operation of the regulated facility or activity or for environmental matters for the owner or operator, such as the position of plant manager, environmental manager, or a position of equivalent responsibility. A duly authorized representative may thus be either a named individual or any individual occupying a named position; and</t>
  </si>
  <si>
    <t>      (iii) the authorization is submitted to the executive director.</t>
  </si>
  <si>
    <t>    (B) If an authorization under this section is no longer accurate because of a change in individuals or position, a new authorization satisfying the requirements of this section must be submitted to the executive director prior to, or together with, any reports, information, or applications to be signed by an authorized representative.</t>
  </si>
  <si>
    <t>    (C) Any person signing a report shall make the certification in §305.44(b) of this title.</t>
  </si>
  <si>
    <t>  (4) All information contained in the operating record shall be furnished upon request to the executive director and shall be made available for inspection by the executive director.</t>
  </si>
  <si>
    <t>  (5) The owner or operator shall retain all information contained within the operating record and the different plans required for the facility for the life of the facility.</t>
  </si>
  <si>
    <t>  (6) The executive director may set alternative schedules for recordkeeping and notification requirements as specified in paragraphs (1) - (5) of this subsection.</t>
  </si>
  <si>
    <t>  (7) Owners or operators of a medical waste processing facility accepting delivery of untreated medical waste for which a shipping document is required for processing shall ensure each of the following requirements are met:</t>
  </si>
  <si>
    <t>    (A) a shipping document accompanies the shipment, which designates the facility to receive the waste;</t>
  </si>
  <si>
    <t>    (B) the owner or operator signs the shipping document and immediately gives at least one copy of the signed shipping document to the transporter;</t>
  </si>
  <si>
    <t>    (C) the owner or operator retains one copy of the shipping document;</t>
  </si>
  <si>
    <t>    (D) within 45 days after the delivery, the treatment facility owner or operator sends a written or electronic copy of the shipping document to the generator that includes the total weight of waste received and a statement that the medical waste was treated in accordance with 25 TAC §1.136 (relating to Approved Methods of Treatment and Disposition).</t>
  </si>
  <si>
    <t>Texas Administrative Code</t>
  </si>
  <si>
    <t>TITLE 30</t>
  </si>
  <si>
    <t>ENVIRONMENTAL QUALITY</t>
  </si>
  <si>
    <t>PART 1</t>
  </si>
  <si>
    <t>TEXAS COMMISSION ON ENVIRONMENTAL QUALITY</t>
  </si>
  <si>
    <t>CHAPTER 326</t>
  </si>
  <si>
    <t>MEDICAL WASTE MANAGEMENT</t>
  </si>
  <si>
    <t>SUBCHAPTER F</t>
  </si>
  <si>
    <t>OPERATIONS REQUIRING A REGISTRATION</t>
  </si>
  <si>
    <t>RULE §326.75</t>
  </si>
  <si>
    <t>Site Operating Plan</t>
  </si>
  <si>
    <t>  (1) The design capacity of the facility shall not be exceeded during operation. The facility shall not accumulate solid waste in quantities that cannot be processed within such time as will preclude the creation of odors, insect breeding, or harborage of other vectors. If such accumulations occur, additional solid waste shall not be received until the adverse conditions are abated.</t>
  </si>
  <si>
    <t>  (2) If a significant work stoppage should occur at a solid waste processing facility due to a mechanical breakdown or other causes, the facility shall accordingly restrict the receiving of solid waste. Under such circumstances, incoming solid waste shall be diverted to an approved backup processing or disposal facility. If the work stoppage is anticipated to last long enough to create objectionable odors, insect breeding, or harborage of vectors, steps shall be taken to remove the accumulated solid waste from the facility to an approved backup processing or disposal facility.</t>
  </si>
  <si>
    <t>  (3) The owner or operator shall have alternative processing or disposal procedures for the solid waste in the event that the facility becomes inoperable for periods longer than 24 hours.</t>
  </si>
  <si>
    <t>(o) Sanitation.</t>
  </si>
  <si>
    <t>  (1) The owner or operator shall provide potable water and sanitary facilities for all employees and visitors.</t>
  </si>
  <si>
    <t>  (2) At processing facilities, all working surfaces that come in contact with wastes shall be washed down on a weekly basis at the completion of processing. Processing facilities that operate on a continuous basis shall be swept daily and washed down at least twice per week.</t>
  </si>
  <si>
    <t>  (3) Wash waters shall not be accumulated on site without proper treatment to prevent the creation of odors or an attraction to vectors.</t>
  </si>
  <si>
    <t>  (4) All wash waters shall be collected and disposed of in an authorized manner.</t>
  </si>
  <si>
    <t>(p) Ventilation and air pollution control. All facilities and air pollution abatement devices must obtain authorization, under Texas Health and Safety Code (THSC), Chapter 382 (Texas Clean Air Act) and Chapter 106 or 116 of this title (relating to Permits by Rule; and Control of Air Pollution by Permits for New Construction or Modification), from the Air Permits Division prior to the commencement of construction, except as authorized in THSC, §382.004. Additionally, all facilities and air pollution abatement devices must operate in compliance with all applicable air related rules including Chapter 101 of this title (relating to General Air Quality Rules) related to prevention of nuisance odors, minimizing maintenance, startup and shutdown emissions, and emission event reporting and recordkeeping.</t>
  </si>
  <si>
    <t>(q) Health and safety. Facility personnel shall be trained in the appropriate sections of the facility's health and safety plan.</t>
  </si>
  <si>
    <t>(r) Disposal of treated medical waste. Medical wastes that have been treated in accordance with the provisions of 25 TAC §1.136 may be managed as routine municipal solid waste unless otherwise specified in paragraphs (1) - (5) of this subsection.</t>
  </si>
  <si>
    <t>  (1) Incinerator ash shall be disposed of in a permitted landfill in accordance with Chapter 330 of this title (relating to Municipal Solid Waste).</t>
  </si>
  <si>
    <t>  (2) Treated microbiological waste, blood, blood products, body fluids, laboratory specimens of blood and tissue, and animal bedding may be disposed of in a permitted landfill. Any markings that identify the waste as a medical waste shall be covered with a label that identifies the waste as treated medical waste. The identification of the waste as treated may be accomplished by the use of color-coded, disposable containers for the treated waste or by a label that states that the contents of the disposable container have been treated in accordance with the provisions of 25 TAC §1.136.</t>
  </si>
  <si>
    <t>  (3) Treated carcasses and body parts of animals designated as a medical waste may, after treatment, be disposed of in a permitted landfill in accordance with Chapter 330 of this title. The collection and transportation of these wastes shall conform to the applicable local ordinance or rule, if such ordinance or rule is more stringent than this subsection.</t>
  </si>
  <si>
    <t>  (4) Treated recognizable human body parts, tissues, fetuses, organs, and the products of human abortions, spontaneous or induced, shall not be disposed of in a municipal solid waste landfill. These items shall be disposed of in accordance with the provisions of 25 TAC §1.136(a)(4).</t>
  </si>
  <si>
    <t>  (5) Sharps treated and containerized with one of the approved methods as described under 25 TAC §1.136(a)(5) shall be disposed of in a permitted landfill in accordance with Chapter 330 of this title. Unused sharps shall be disposed of as treated sharps.</t>
  </si>
  <si>
    <r>
      <t xml:space="preserve">Source Note: </t>
    </r>
    <r>
      <rPr>
        <sz val="11"/>
        <color theme="1"/>
        <rFont val="Calibri"/>
        <family val="2"/>
        <scheme val="minor"/>
      </rPr>
      <t>The provisions of this §326.75 adopted to be effective May 26, 2016, 41 TexReg 3697</t>
    </r>
  </si>
  <si>
    <t>Name</t>
  </si>
  <si>
    <t>Print</t>
  </si>
  <si>
    <t>Initials</t>
  </si>
  <si>
    <t>Treatment</t>
  </si>
  <si>
    <t>Date</t>
  </si>
  <si>
    <t xml:space="preserve">Amount </t>
  </si>
  <si>
    <t>Treated (lbs)</t>
  </si>
  <si>
    <t>Efficacy Testing Schedule</t>
  </si>
  <si>
    <t>Monthly</t>
  </si>
  <si>
    <t>Generation</t>
  </si>
  <si>
    <t>Testing</t>
  </si>
  <si>
    <t>Schedule</t>
  </si>
  <si>
    <t>weekly</t>
  </si>
  <si>
    <t>2 weeks</t>
  </si>
  <si>
    <t>monthly</t>
  </si>
  <si>
    <t>at least</t>
  </si>
  <si>
    <t>(Pounds)</t>
  </si>
  <si>
    <t>&lt; 50</t>
  </si>
  <si>
    <t>Every Semester?</t>
  </si>
  <si>
    <t xml:space="preserve">Time </t>
  </si>
  <si>
    <t>Temperature</t>
  </si>
  <si>
    <t>Pressure</t>
  </si>
  <si>
    <t>(15-30 min)</t>
  </si>
  <si>
    <t>(15psi)</t>
  </si>
  <si>
    <t>Autoclave</t>
  </si>
  <si>
    <t>Number</t>
  </si>
  <si>
    <t>Waste Type                            (Agent, Materials)</t>
  </si>
  <si>
    <t>AUTOCLAVE USAGE LOG</t>
  </si>
  <si>
    <t>Month</t>
  </si>
  <si>
    <t>Monthly Total</t>
  </si>
  <si>
    <r>
      <t>(121</t>
    </r>
    <r>
      <rPr>
        <b/>
        <sz val="9"/>
        <color theme="1"/>
        <rFont val="Symbol"/>
        <family val="1"/>
        <charset val="2"/>
      </rPr>
      <t>°</t>
    </r>
    <r>
      <rPr>
        <b/>
        <sz val="9"/>
        <color theme="1"/>
        <rFont val="Calibri"/>
        <family val="2"/>
        <scheme val="minor"/>
      </rPr>
      <t>C/250</t>
    </r>
    <r>
      <rPr>
        <b/>
        <sz val="9"/>
        <color theme="1"/>
        <rFont val="Symbol"/>
        <family val="1"/>
        <charset val="2"/>
      </rPr>
      <t>°</t>
    </r>
    <r>
      <rPr>
        <b/>
        <sz val="9"/>
        <color theme="1"/>
        <rFont val="Calibri"/>
        <family val="2"/>
        <scheme val="minor"/>
      </rPr>
      <t>F)</t>
    </r>
  </si>
  <si>
    <t>For compliance with 30 TAC Chapter 330 - Special Waste from Health Care Related Facilities.  For questions, call EH&amp;S at x.2106; Equipment issues or supplies call x.3751</t>
  </si>
  <si>
    <t>User</t>
  </si>
  <si>
    <t>PI</t>
  </si>
  <si>
    <t>Comments</t>
  </si>
  <si>
    <t>(report problems to PI)</t>
  </si>
  <si>
    <t>Temp.</t>
  </si>
  <si>
    <t>AUTOCLAVE 1</t>
  </si>
  <si>
    <t>Treatment Date</t>
  </si>
  <si>
    <t>AUTOCLAVE 2</t>
  </si>
  <si>
    <t>AUTOCLAVE 3</t>
  </si>
  <si>
    <t xml:space="preserve">AUTOCLAVE USAGE LOG  </t>
  </si>
  <si>
    <t>autoclaves</t>
  </si>
  <si>
    <t>3-4</t>
  </si>
  <si>
    <t>loads per autoclave per week seen in logs for about 1 year</t>
  </si>
  <si>
    <t>average lbs per load</t>
  </si>
  <si>
    <t>weekly treatment of 3 autoclaves at 3 loads x 2.4 lbs</t>
  </si>
  <si>
    <t>weekly treatment of 3 autoclaves at 4 loads/week x 2.4 lbs</t>
  </si>
  <si>
    <t>monthly treatment of 3 autoclaves at 3 loads x 2.4 lbs</t>
  </si>
  <si>
    <t>monthly treatment of 3 autoclaves at 4 loads x 2.4 lbs</t>
  </si>
  <si>
    <t>lbs</t>
  </si>
  <si>
    <t>weight 1</t>
  </si>
  <si>
    <t>weight 2</t>
  </si>
  <si>
    <t>weight3</t>
  </si>
  <si>
    <t>weight 4</t>
  </si>
  <si>
    <t xml:space="preserve">weight 5 </t>
  </si>
  <si>
    <t>Average</t>
  </si>
  <si>
    <t>weight 6</t>
  </si>
  <si>
    <t>Parameter monitoring can be substituted for biological monitoring if the tape is cut and attached to the log book.  Primus has this capability, but want consistent procedures for each autoclave</t>
  </si>
  <si>
    <t xml:space="preserve">      AUTOCLAVE TESTING LOG</t>
  </si>
  <si>
    <t xml:space="preserve">        SteamPlus Sterilization Integrator Strips</t>
  </si>
  <si>
    <t>Minimum Values Required for Effective Treatment</t>
  </si>
  <si>
    <t xml:space="preserve">QC Monitoring Results </t>
  </si>
  <si>
    <r>
      <rPr>
        <b/>
        <sz val="11"/>
        <color theme="1"/>
        <rFont val="Calibri"/>
        <family val="2"/>
        <scheme val="minor"/>
      </rPr>
      <t>Place Strip in Bag with waste</t>
    </r>
    <r>
      <rPr>
        <sz val="11"/>
        <color theme="1"/>
        <rFont val="Calibri"/>
        <family val="2"/>
        <scheme val="minor"/>
      </rPr>
      <t>. Attach Indicator Strip in this column.</t>
    </r>
  </si>
  <si>
    <t>PRIMUS</t>
  </si>
  <si>
    <t xml:space="preserve">AUTOCLAVE USAGE LOG      </t>
  </si>
  <si>
    <t>Time In</t>
  </si>
  <si>
    <t>Time Out</t>
  </si>
  <si>
    <t>(30 min)</t>
  </si>
  <si>
    <r>
      <t>(121</t>
    </r>
    <r>
      <rPr>
        <b/>
        <sz val="11"/>
        <color theme="1"/>
        <rFont val="Symbol"/>
        <family val="1"/>
        <charset val="2"/>
      </rPr>
      <t>°</t>
    </r>
    <r>
      <rPr>
        <b/>
        <sz val="11"/>
        <color theme="1"/>
        <rFont val="Calibri"/>
        <family val="2"/>
        <scheme val="minor"/>
      </rPr>
      <t>C/250</t>
    </r>
    <r>
      <rPr>
        <b/>
        <sz val="11"/>
        <color theme="1"/>
        <rFont val="Symbol"/>
        <family val="1"/>
        <charset val="2"/>
      </rPr>
      <t>°</t>
    </r>
    <r>
      <rPr>
        <b/>
        <sz val="11"/>
        <color theme="1"/>
        <rFont val="Calibri"/>
        <family val="2"/>
        <scheme val="minor"/>
      </rPr>
      <t>F)</t>
    </r>
  </si>
  <si>
    <r>
      <t>(121</t>
    </r>
    <r>
      <rPr>
        <b/>
        <sz val="10"/>
        <color theme="1"/>
        <rFont val="Symbol"/>
        <family val="1"/>
        <charset val="2"/>
      </rPr>
      <t>°</t>
    </r>
    <r>
      <rPr>
        <b/>
        <sz val="10"/>
        <color theme="1"/>
        <rFont val="Calibri"/>
        <family val="2"/>
        <scheme val="minor"/>
      </rPr>
      <t>C/250</t>
    </r>
    <r>
      <rPr>
        <b/>
        <sz val="10"/>
        <color theme="1"/>
        <rFont val="Symbol"/>
        <family val="1"/>
        <charset val="2"/>
      </rPr>
      <t>°</t>
    </r>
    <r>
      <rPr>
        <b/>
        <sz val="10"/>
        <color theme="1"/>
        <rFont val="Calibri"/>
        <family val="2"/>
        <scheme val="minor"/>
      </rPr>
      <t>F)</t>
    </r>
  </si>
  <si>
    <t>STEM 1108</t>
  </si>
  <si>
    <t>Dr. Masood</t>
  </si>
  <si>
    <t>#4, STEM 1108, Masood</t>
  </si>
  <si>
    <t>For compliance with 30 TAC Chapter 330 - Special Waste from Health Care Related Facilities.  For questions, call EH&amp;S at x.2106; Equipment issues or supplies call x.3739</t>
  </si>
  <si>
    <r>
      <rPr>
        <b/>
        <sz val="11"/>
        <color theme="1"/>
        <rFont val="Calibri"/>
        <family val="2"/>
        <scheme val="minor"/>
      </rPr>
      <t>Place Strip in Bag with waste</t>
    </r>
    <r>
      <rPr>
        <sz val="11"/>
        <color theme="1"/>
        <rFont val="Calibri"/>
        <family val="2"/>
        <scheme val="minor"/>
      </rPr>
      <t>. Attach Indicator Strip here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</si>
</sst>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scheme val="minor"/>
    </font>
    <font>
      <b/>
      <sz val="11"/>
      <color theme="1"/>
      <name val="Calibri"/>
      <family val="2"/>
      <scheme val="minor"/>
    </font>
    <font>
      <u/>
      <sz val="11"/>
      <color theme="10"/>
      <name val="Calibri"/>
      <family val="2"/>
      <scheme val="minor"/>
    </font>
    <font>
      <sz val="13.2"/>
      <color rgb="FF000000"/>
      <name val="Verdana"/>
      <family val="2"/>
    </font>
    <font>
      <b/>
      <sz val="17.600000000000001"/>
      <color rgb="FF000000"/>
      <name val="Verdana"/>
      <family val="2"/>
    </font>
    <font>
      <b/>
      <i/>
      <sz val="12"/>
      <color rgb="FF000000"/>
      <name val="Verdana"/>
      <family val="2"/>
    </font>
    <font>
      <b/>
      <sz val="18"/>
      <color theme="1"/>
      <name val="Georgia"/>
      <family val="1"/>
    </font>
    <font>
      <b/>
      <sz val="11"/>
      <color theme="1"/>
      <name val="Symbol"/>
      <family val="1"/>
      <charset val="2"/>
    </font>
    <font>
      <b/>
      <sz val="12"/>
      <color theme="1"/>
      <name val="Calibri"/>
      <family val="2"/>
      <scheme val="minor"/>
    </font>
    <font>
      <sz val="18"/>
      <color theme="1"/>
      <name val="Calibri"/>
      <family val="2"/>
      <scheme val="minor"/>
    </font>
    <font>
      <b/>
      <sz val="18"/>
      <color theme="1"/>
      <name val="Calibri"/>
      <family val="2"/>
      <scheme val="minor"/>
    </font>
    <font>
      <i/>
      <sz val="11"/>
      <color theme="1"/>
      <name val="Calibri"/>
      <family val="2"/>
      <scheme val="minor"/>
    </font>
    <font>
      <sz val="13"/>
      <color theme="1"/>
      <name val="Garamond Book Condensed SSi"/>
      <family val="1"/>
    </font>
    <font>
      <b/>
      <sz val="9"/>
      <color theme="1"/>
      <name val="Calibri"/>
      <family val="2"/>
      <scheme val="minor"/>
    </font>
    <font>
      <b/>
      <sz val="9"/>
      <color theme="1"/>
      <name val="Symbol"/>
      <family val="1"/>
      <charset val="2"/>
    </font>
    <font>
      <i/>
      <sz val="12"/>
      <color theme="1"/>
      <name val="Calibri"/>
      <family val="2"/>
      <scheme val="minor"/>
    </font>
    <font>
      <b/>
      <sz val="10"/>
      <color theme="1"/>
      <name val="Calibri"/>
      <family val="2"/>
      <scheme val="minor"/>
    </font>
    <font>
      <b/>
      <sz val="10"/>
      <color theme="1"/>
      <name val="Symbol"/>
      <family val="1"/>
      <charset val="2"/>
    </font>
  </fonts>
  <fills count="3">
    <fill>
      <patternFill patternType="none"/>
    </fill>
    <fill>
      <patternFill patternType="gray125"/>
    </fill>
    <fill>
      <patternFill patternType="solid">
        <fgColor rgb="FFFFFF00"/>
        <bgColor indexed="64"/>
      </patternFill>
    </fill>
  </fills>
  <borders count="23">
    <border>
      <left/>
      <right/>
      <top/>
      <bottom/>
      <diagonal/>
    </border>
    <border>
      <left/>
      <right/>
      <top/>
      <bottom style="medium">
        <color rgb="FFC0C0C0"/>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92">
    <xf numFmtId="0" fontId="0" fillId="0" borderId="0" xfId="0"/>
    <xf numFmtId="0" fontId="2" fillId="0" borderId="0" xfId="1"/>
    <xf numFmtId="0" fontId="4" fillId="0" borderId="1"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2" fillId="0" borderId="0" xfId="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2" fillId="0" borderId="0" xfId="1" applyAlignment="1">
      <alignment horizontal="right" vertical="center"/>
    </xf>
    <xf numFmtId="0" fontId="2" fillId="0" borderId="0" xfId="1" applyAlignment="1">
      <alignment horizontal="left" vertical="center"/>
    </xf>
    <xf numFmtId="0" fontId="0" fillId="0" borderId="0" xfId="0" applyAlignment="1">
      <alignment horizontal="left" vertical="center"/>
    </xf>
    <xf numFmtId="0" fontId="1" fillId="0" borderId="0" xfId="0" applyFont="1"/>
    <xf numFmtId="0" fontId="0" fillId="0" borderId="2" xfId="0" applyBorder="1" applyAlignment="1"/>
    <xf numFmtId="0" fontId="0" fillId="0" borderId="0" xfId="0" applyAlignment="1"/>
    <xf numFmtId="0" fontId="1" fillId="0" borderId="0" xfId="0" applyFont="1" applyAlignment="1">
      <alignment vertical="center"/>
    </xf>
    <xf numFmtId="0" fontId="1" fillId="0" borderId="0" xfId="0" applyFont="1" applyBorder="1"/>
    <xf numFmtId="0" fontId="1" fillId="0" borderId="3" xfId="0" applyFont="1" applyBorder="1"/>
    <xf numFmtId="0" fontId="1" fillId="0" borderId="0" xfId="0" applyFont="1" applyBorder="1" applyAlignment="1">
      <alignment horizontal="center"/>
    </xf>
    <xf numFmtId="0" fontId="0" fillId="0" borderId="0" xfId="0" applyAlignment="1">
      <alignment horizontal="center"/>
    </xf>
    <xf numFmtId="0" fontId="0" fillId="0" borderId="4" xfId="0" applyBorder="1"/>
    <xf numFmtId="0" fontId="1" fillId="0" borderId="10" xfId="0" applyFont="1" applyBorder="1" applyAlignment="1">
      <alignment horizontal="center"/>
    </xf>
    <xf numFmtId="0" fontId="1" fillId="0" borderId="8"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0" fillId="0" borderId="5" xfId="0" applyBorder="1"/>
    <xf numFmtId="0" fontId="0" fillId="0" borderId="14" xfId="0" applyBorder="1"/>
    <xf numFmtId="0" fontId="0" fillId="0" borderId="15" xfId="0" applyBorder="1"/>
    <xf numFmtId="0" fontId="9" fillId="0" borderId="0" xfId="0" applyFont="1"/>
    <xf numFmtId="0" fontId="1" fillId="0" borderId="0" xfId="0" applyFont="1" applyBorder="1" applyAlignment="1">
      <alignment vertical="top"/>
    </xf>
    <xf numFmtId="0" fontId="1" fillId="0" borderId="3" xfId="0" applyFont="1" applyBorder="1" applyAlignment="1">
      <alignment vertical="top"/>
    </xf>
    <xf numFmtId="0" fontId="0" fillId="0" borderId="0" xfId="0" applyBorder="1"/>
    <xf numFmtId="0" fontId="11" fillId="0" borderId="0" xfId="0" applyFont="1" applyBorder="1"/>
    <xf numFmtId="0" fontId="12" fillId="0" borderId="0" xfId="0" applyFont="1"/>
    <xf numFmtId="0" fontId="13" fillId="0" borderId="12" xfId="0" applyFont="1" applyBorder="1" applyAlignment="1">
      <alignment horizontal="center"/>
    </xf>
    <xf numFmtId="0" fontId="13" fillId="0" borderId="9" xfId="0" applyFont="1" applyBorder="1" applyAlignment="1">
      <alignment horizontal="center" wrapText="1"/>
    </xf>
    <xf numFmtId="0" fontId="13" fillId="0" borderId="13" xfId="0" applyFont="1" applyBorder="1" applyAlignment="1">
      <alignment horizontal="center"/>
    </xf>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8" xfId="0" applyFont="1" applyBorder="1" applyAlignment="1">
      <alignment horizontal="center" vertical="center"/>
    </xf>
    <xf numFmtId="0" fontId="9" fillId="0" borderId="0" xfId="0" applyFont="1" applyAlignment="1">
      <alignment horizontal="center"/>
    </xf>
    <xf numFmtId="0" fontId="0" fillId="0" borderId="4" xfId="0" applyBorder="1" applyAlignment="1">
      <alignment horizont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xf>
    <xf numFmtId="0" fontId="10"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2" fontId="0" fillId="0" borderId="0" xfId="0" quotePrefix="1" applyNumberFormat="1" applyAlignment="1">
      <alignment horizontal="left"/>
    </xf>
    <xf numFmtId="0" fontId="1" fillId="0" borderId="0" xfId="0" applyFont="1" applyAlignment="1">
      <alignment horizontal="left"/>
    </xf>
    <xf numFmtId="0" fontId="1" fillId="0" borderId="0" xfId="0" applyFont="1" applyAlignment="1">
      <alignment horizontal="left" vertical="center"/>
    </xf>
    <xf numFmtId="0" fontId="1" fillId="2" borderId="0" xfId="0" applyFont="1" applyFill="1" applyAlignment="1">
      <alignment horizontal="left"/>
    </xf>
    <xf numFmtId="0" fontId="10" fillId="0" borderId="0" xfId="0" applyFont="1" applyAlignment="1">
      <alignment horizontal="left" vertical="center"/>
    </xf>
    <xf numFmtId="0" fontId="1" fillId="0" borderId="0" xfId="0" applyFont="1" applyBorder="1" applyAlignment="1">
      <alignment wrapText="1"/>
    </xf>
    <xf numFmtId="0" fontId="1" fillId="0" borderId="17" xfId="0" applyFont="1" applyBorder="1" applyAlignment="1">
      <alignment horizontal="center"/>
    </xf>
    <xf numFmtId="0" fontId="1" fillId="0" borderId="18" xfId="0" applyFont="1" applyBorder="1" applyAlignment="1">
      <alignment horizontal="center"/>
    </xf>
    <xf numFmtId="0" fontId="1" fillId="0" borderId="20" xfId="0" applyFont="1" applyBorder="1" applyAlignment="1">
      <alignment horizontal="center"/>
    </xf>
    <xf numFmtId="0" fontId="15" fillId="0" borderId="0" xfId="0" applyFont="1" applyAlignment="1">
      <alignment vertical="center"/>
    </xf>
    <xf numFmtId="0" fontId="1" fillId="0" borderId="0" xfId="0" applyFont="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0" fontId="10" fillId="0" borderId="0" xfId="0" applyFont="1" applyAlignment="1">
      <alignment horizontal="center"/>
    </xf>
    <xf numFmtId="0" fontId="16" fillId="0" borderId="9" xfId="0" applyFont="1" applyBorder="1" applyAlignment="1">
      <alignment horizontal="center" vertical="center" wrapText="1"/>
    </xf>
    <xf numFmtId="0" fontId="8" fillId="0" borderId="0" xfId="0" applyFont="1" applyAlignment="1">
      <alignment horizontal="center"/>
    </xf>
    <xf numFmtId="0" fontId="0" fillId="0" borderId="4" xfId="0" applyBorder="1" applyAlignment="1">
      <alignment wrapText="1"/>
    </xf>
    <xf numFmtId="0" fontId="0" fillId="0" borderId="2" xfId="0" applyBorder="1" applyAlignment="1"/>
    <xf numFmtId="0" fontId="0" fillId="0" borderId="0" xfId="0" applyAlignment="1"/>
    <xf numFmtId="0" fontId="0" fillId="2" borderId="0" xfId="0" applyFill="1" applyAlignment="1">
      <alignment horizontal="center" vertical="center" wrapText="1"/>
    </xf>
    <xf numFmtId="0" fontId="0" fillId="0" borderId="0" xfId="0"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Fill="1" applyBorder="1" applyAlignment="1">
      <alignment horizontal="center" wrapText="1"/>
    </xf>
    <xf numFmtId="0" fontId="1" fillId="0" borderId="12" xfId="0" applyFont="1" applyFill="1" applyBorder="1" applyAlignment="1">
      <alignment horizontal="center" wrapText="1"/>
    </xf>
    <xf numFmtId="0" fontId="0" fillId="0" borderId="8" xfId="0" applyFont="1" applyFill="1" applyBorder="1" applyAlignment="1">
      <alignment horizontal="center" wrapText="1"/>
    </xf>
    <xf numFmtId="0" fontId="0" fillId="0" borderId="9" xfId="0" applyFont="1" applyFill="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xf>
    <xf numFmtId="0" fontId="10" fillId="0" borderId="0" xfId="0" applyFont="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www.tceq.texas.gov/help/policies/linking_policy.html" TargetMode="External"/><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91440</xdr:rowOff>
    </xdr:from>
    <xdr:to>
      <xdr:col>1</xdr:col>
      <xdr:colOff>5402580</xdr:colOff>
      <xdr:row>56</xdr:row>
      <xdr:rowOff>185420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7772400"/>
          <a:ext cx="6400800" cy="2844800"/>
        </a:xfrm>
        <a:prstGeom prst="rect">
          <a:avLst/>
        </a:prstGeom>
      </xdr:spPr>
    </xdr:pic>
    <xdr:clientData/>
  </xdr:twoCellAnchor>
  <xdr:twoCellAnchor editAs="oneCell">
    <xdr:from>
      <xdr:col>0</xdr:col>
      <xdr:colOff>0</xdr:colOff>
      <xdr:row>1</xdr:row>
      <xdr:rowOff>9</xdr:rowOff>
    </xdr:from>
    <xdr:to>
      <xdr:col>3</xdr:col>
      <xdr:colOff>213360</xdr:colOff>
      <xdr:row>23</xdr:row>
      <xdr:rowOff>8068</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182889"/>
          <a:ext cx="7315200" cy="4031419"/>
        </a:xfrm>
        <a:prstGeom prst="rect">
          <a:avLst/>
        </a:prstGeom>
      </xdr:spPr>
    </xdr:pic>
    <xdr:clientData/>
  </xdr:twoCellAnchor>
  <xdr:twoCellAnchor editAs="oneCell">
    <xdr:from>
      <xdr:col>0</xdr:col>
      <xdr:colOff>0</xdr:colOff>
      <xdr:row>23</xdr:row>
      <xdr:rowOff>144780</xdr:rowOff>
    </xdr:from>
    <xdr:to>
      <xdr:col>1</xdr:col>
      <xdr:colOff>5402580</xdr:colOff>
      <xdr:row>41</xdr:row>
      <xdr:rowOff>143674</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4351020"/>
          <a:ext cx="6400800" cy="3290734"/>
        </a:xfrm>
        <a:prstGeom prst="rect">
          <a:avLst/>
        </a:prstGeom>
      </xdr:spPr>
    </xdr:pic>
    <xdr:clientData/>
  </xdr:twoCellAnchor>
  <xdr:twoCellAnchor editAs="oneCell">
    <xdr:from>
      <xdr:col>11</xdr:col>
      <xdr:colOff>205740</xdr:colOff>
      <xdr:row>0</xdr:row>
      <xdr:rowOff>0</xdr:rowOff>
    </xdr:from>
    <xdr:to>
      <xdr:col>18</xdr:col>
      <xdr:colOff>317422</xdr:colOff>
      <xdr:row>9</xdr:row>
      <xdr:rowOff>77890</xdr:rowOff>
    </xdr:to>
    <xdr:pic>
      <xdr:nvPicPr>
        <xdr:cNvPr id="5" name="Picture 4"/>
        <xdr:cNvPicPr>
          <a:picLocks noChangeAspect="1"/>
        </xdr:cNvPicPr>
      </xdr:nvPicPr>
      <xdr:blipFill>
        <a:blip xmlns:r="http://schemas.openxmlformats.org/officeDocument/2006/relationships" r:embed="rId4"/>
        <a:stretch>
          <a:fillRect/>
        </a:stretch>
      </xdr:blipFill>
      <xdr:spPr>
        <a:xfrm>
          <a:off x="12184380" y="0"/>
          <a:ext cx="5704762" cy="1723810"/>
        </a:xfrm>
        <a:prstGeom prst="rect">
          <a:avLst/>
        </a:prstGeom>
      </xdr:spPr>
    </xdr:pic>
    <xdr:clientData/>
  </xdr:twoCellAnchor>
  <xdr:twoCellAnchor editAs="oneCell">
    <xdr:from>
      <xdr:col>11</xdr:col>
      <xdr:colOff>350520</xdr:colOff>
      <xdr:row>10</xdr:row>
      <xdr:rowOff>152399</xdr:rowOff>
    </xdr:from>
    <xdr:to>
      <xdr:col>21</xdr:col>
      <xdr:colOff>243840</xdr:colOff>
      <xdr:row>47</xdr:row>
      <xdr:rowOff>49641</xdr:rowOff>
    </xdr:to>
    <xdr:pic>
      <xdr:nvPicPr>
        <xdr:cNvPr id="6" name="Picture 5"/>
        <xdr:cNvPicPr>
          <a:picLocks noChangeAspect="1"/>
        </xdr:cNvPicPr>
      </xdr:nvPicPr>
      <xdr:blipFill>
        <a:blip xmlns:r="http://schemas.openxmlformats.org/officeDocument/2006/relationships" r:embed="rId5"/>
        <a:stretch>
          <a:fillRect/>
        </a:stretch>
      </xdr:blipFill>
      <xdr:spPr>
        <a:xfrm>
          <a:off x="7056120" y="1981199"/>
          <a:ext cx="7315200" cy="6663802"/>
        </a:xfrm>
        <a:prstGeom prst="rect">
          <a:avLst/>
        </a:prstGeom>
      </xdr:spPr>
    </xdr:pic>
    <xdr:clientData/>
  </xdr:twoCellAnchor>
  <xdr:twoCellAnchor editAs="oneCell">
    <xdr:from>
      <xdr:col>12</xdr:col>
      <xdr:colOff>0</xdr:colOff>
      <xdr:row>55</xdr:row>
      <xdr:rowOff>0</xdr:rowOff>
    </xdr:from>
    <xdr:to>
      <xdr:col>12</xdr:col>
      <xdr:colOff>121920</xdr:colOff>
      <xdr:row>55</xdr:row>
      <xdr:rowOff>121920</xdr:rowOff>
    </xdr:to>
    <xdr:pic>
      <xdr:nvPicPr>
        <xdr:cNvPr id="7" name="Picture 6" descr="Exit the TCEQ">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15200" y="10226040"/>
          <a:ext cx="12192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56</xdr:row>
      <xdr:rowOff>0</xdr:rowOff>
    </xdr:from>
    <xdr:to>
      <xdr:col>12</xdr:col>
      <xdr:colOff>121920</xdr:colOff>
      <xdr:row>56</xdr:row>
      <xdr:rowOff>121920</xdr:rowOff>
    </xdr:to>
    <xdr:pic>
      <xdr:nvPicPr>
        <xdr:cNvPr id="8" name="Picture 7" descr="Exit the TCEQ">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15200" y="10431780"/>
          <a:ext cx="12192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57</xdr:row>
      <xdr:rowOff>0</xdr:rowOff>
    </xdr:from>
    <xdr:to>
      <xdr:col>12</xdr:col>
      <xdr:colOff>121920</xdr:colOff>
      <xdr:row>57</xdr:row>
      <xdr:rowOff>121920</xdr:rowOff>
    </xdr:to>
    <xdr:pic>
      <xdr:nvPicPr>
        <xdr:cNvPr id="9" name="Picture 8" descr="Exit the TCEQ">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15200" y="10637520"/>
          <a:ext cx="12192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58</xdr:row>
      <xdr:rowOff>0</xdr:rowOff>
    </xdr:from>
    <xdr:to>
      <xdr:col>12</xdr:col>
      <xdr:colOff>121920</xdr:colOff>
      <xdr:row>58</xdr:row>
      <xdr:rowOff>121920</xdr:rowOff>
    </xdr:to>
    <xdr:pic>
      <xdr:nvPicPr>
        <xdr:cNvPr id="10" name="Picture 9" descr="Exit the TCEQ">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15200" y="10843260"/>
          <a:ext cx="12192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59</xdr:row>
      <xdr:rowOff>0</xdr:rowOff>
    </xdr:from>
    <xdr:to>
      <xdr:col>12</xdr:col>
      <xdr:colOff>121920</xdr:colOff>
      <xdr:row>59</xdr:row>
      <xdr:rowOff>121920</xdr:rowOff>
    </xdr:to>
    <xdr:pic>
      <xdr:nvPicPr>
        <xdr:cNvPr id="11" name="Picture 10" descr="Exit the TCEQ">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15200" y="11026140"/>
          <a:ext cx="12192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62</xdr:row>
      <xdr:rowOff>0</xdr:rowOff>
    </xdr:from>
    <xdr:to>
      <xdr:col>12</xdr:col>
      <xdr:colOff>121920</xdr:colOff>
      <xdr:row>62</xdr:row>
      <xdr:rowOff>121920</xdr:rowOff>
    </xdr:to>
    <xdr:pic>
      <xdr:nvPicPr>
        <xdr:cNvPr id="12" name="Picture 11" descr="Exit the TCEQ">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15200" y="11597640"/>
          <a:ext cx="12192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45</xdr:row>
      <xdr:rowOff>167640</xdr:rowOff>
    </xdr:from>
    <xdr:to>
      <xdr:col>1</xdr:col>
      <xdr:colOff>1767840</xdr:colOff>
      <xdr:row>45</xdr:row>
      <xdr:rowOff>175260</xdr:rowOff>
    </xdr:to>
    <xdr:cxnSp macro="">
      <xdr:nvCxnSpPr>
        <xdr:cNvPr id="14" name="Straight Connector 13"/>
        <xdr:cNvCxnSpPr/>
      </xdr:nvCxnSpPr>
      <xdr:spPr>
        <a:xfrm>
          <a:off x="213360" y="8397240"/>
          <a:ext cx="2552700" cy="762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2415540</xdr:colOff>
      <xdr:row>43</xdr:row>
      <xdr:rowOff>129540</xdr:rowOff>
    </xdr:from>
    <xdr:to>
      <xdr:col>1</xdr:col>
      <xdr:colOff>4625340</xdr:colOff>
      <xdr:row>43</xdr:row>
      <xdr:rowOff>144780</xdr:rowOff>
    </xdr:to>
    <xdr:cxnSp macro="">
      <xdr:nvCxnSpPr>
        <xdr:cNvPr id="16" name="Straight Connector 15"/>
        <xdr:cNvCxnSpPr/>
      </xdr:nvCxnSpPr>
      <xdr:spPr>
        <a:xfrm flipV="1">
          <a:off x="3413760" y="7993380"/>
          <a:ext cx="2209800" cy="1524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381000</xdr:colOff>
      <xdr:row>0</xdr:row>
      <xdr:rowOff>0</xdr:rowOff>
    </xdr:from>
    <xdr:to>
      <xdr:col>9</xdr:col>
      <xdr:colOff>1645920</xdr:colOff>
      <xdr:row>4</xdr:row>
      <xdr:rowOff>38100</xdr:rowOff>
    </xdr:to>
    <xdr:sp macro="" textlink="">
      <xdr:nvSpPr>
        <xdr:cNvPr id="3" name="TextBox 2"/>
        <xdr:cNvSpPr txBox="1"/>
      </xdr:nvSpPr>
      <xdr:spPr>
        <a:xfrm>
          <a:off x="8115300" y="0"/>
          <a:ext cx="1264920" cy="1173480"/>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0" bIns="0" rtlCol="0" anchor="t"/>
        <a:lstStyle/>
        <a:p>
          <a:pPr algn="ctr"/>
          <a:r>
            <a:rPr lang="en-US" sz="1000" b="1" i="0" u="none" strike="noStrike">
              <a:solidFill>
                <a:schemeClr val="dk1"/>
              </a:solidFill>
              <a:effectLst/>
              <a:latin typeface="+mn-lt"/>
              <a:ea typeface="+mn-ea"/>
              <a:cs typeface="+mn-cs"/>
            </a:rPr>
            <a:t>Testing Schedule </a:t>
          </a:r>
          <a:r>
            <a:rPr lang="en-US" sz="1000"/>
            <a:t> </a:t>
          </a:r>
          <a:endParaRPr lang="en-US" sz="1000" b="1" i="0" u="none" strike="noStrike">
            <a:solidFill>
              <a:schemeClr val="dk1"/>
            </a:solidFill>
            <a:effectLst/>
            <a:latin typeface="+mn-lt"/>
            <a:ea typeface="+mn-ea"/>
            <a:cs typeface="+mn-cs"/>
          </a:endParaRPr>
        </a:p>
        <a:p>
          <a:pPr algn="l"/>
          <a:r>
            <a:rPr lang="en-US" sz="1000" u="sng"/>
            <a:t>lbs/mo</a:t>
          </a:r>
          <a:r>
            <a:rPr lang="en-US" sz="1000" u="none"/>
            <a:t>    </a:t>
          </a:r>
          <a:r>
            <a:rPr lang="en-US" sz="1000" u="sng"/>
            <a:t>Frequency</a:t>
          </a:r>
        </a:p>
        <a:p>
          <a:r>
            <a:rPr lang="en-US" sz="1000" b="0" i="0" u="none" strike="noStrike">
              <a:solidFill>
                <a:schemeClr val="dk1"/>
              </a:solidFill>
              <a:effectLst/>
              <a:latin typeface="+mn-lt"/>
              <a:ea typeface="+mn-ea"/>
              <a:cs typeface="+mn-cs"/>
            </a:rPr>
            <a:t> &lt; 50</a:t>
          </a:r>
          <a:r>
            <a:rPr lang="en-US" sz="1000" b="0"/>
            <a:t>         </a:t>
          </a:r>
          <a:r>
            <a:rPr lang="en-US" sz="1000" b="0" i="0" u="none" strike="noStrike">
              <a:solidFill>
                <a:schemeClr val="dk1"/>
              </a:solidFill>
              <a:effectLst/>
              <a:latin typeface="+mn-lt"/>
              <a:ea typeface="+mn-ea"/>
              <a:cs typeface="+mn-cs"/>
            </a:rPr>
            <a:t>Semester</a:t>
          </a:r>
          <a:r>
            <a:rPr lang="en-US" sz="1000" b="0" i="0" u="none" strike="noStrike" baseline="0">
              <a:solidFill>
                <a:schemeClr val="dk1"/>
              </a:solidFill>
              <a:effectLst/>
              <a:latin typeface="+mn-lt"/>
              <a:ea typeface="+mn-ea"/>
              <a:cs typeface="+mn-cs"/>
            </a:rPr>
            <a:t> </a:t>
          </a:r>
          <a:r>
            <a:rPr lang="en-US" sz="1000" b="0"/>
            <a:t>            </a:t>
          </a:r>
          <a:r>
            <a:rPr lang="en-US" sz="1000" b="0" baseline="0"/>
            <a:t>        </a:t>
          </a:r>
          <a:r>
            <a:rPr lang="en-US" sz="1000" b="1" i="0" u="none" strike="noStrike">
              <a:solidFill>
                <a:schemeClr val="dk1"/>
              </a:solidFill>
              <a:effectLst/>
              <a:latin typeface="+mn-lt"/>
              <a:ea typeface="+mn-ea"/>
              <a:cs typeface="+mn-cs"/>
            </a:rPr>
            <a:t>50-99</a:t>
          </a:r>
          <a:r>
            <a:rPr lang="en-US" sz="1000" b="1"/>
            <a:t>   </a:t>
          </a:r>
          <a:r>
            <a:rPr lang="en-US" sz="1000" b="1" baseline="0"/>
            <a:t>     </a:t>
          </a:r>
          <a:r>
            <a:rPr lang="en-US" sz="1000" b="1" i="0" u="none" strike="noStrike">
              <a:solidFill>
                <a:schemeClr val="dk1"/>
              </a:solidFill>
              <a:effectLst/>
              <a:latin typeface="+mn-lt"/>
              <a:ea typeface="+mn-ea"/>
              <a:cs typeface="+mn-cs"/>
            </a:rPr>
            <a:t>monthly</a:t>
          </a:r>
          <a:r>
            <a:rPr lang="en-US" sz="1000" b="1"/>
            <a:t> </a:t>
          </a:r>
        </a:p>
        <a:p>
          <a:r>
            <a:rPr lang="en-US" sz="1000" b="0" i="0" u="none" strike="noStrike">
              <a:solidFill>
                <a:schemeClr val="dk1"/>
              </a:solidFill>
              <a:effectLst/>
              <a:latin typeface="+mn-lt"/>
              <a:ea typeface="+mn-ea"/>
              <a:cs typeface="+mn-cs"/>
            </a:rPr>
            <a:t>  </a:t>
          </a:r>
          <a:r>
            <a:rPr lang="en-US" sz="1000" b="1" i="0" u="none" strike="noStrike">
              <a:solidFill>
                <a:schemeClr val="dk1"/>
              </a:solidFill>
              <a:effectLst/>
              <a:latin typeface="+mn-lt"/>
              <a:ea typeface="+mn-ea"/>
              <a:cs typeface="+mn-cs"/>
            </a:rPr>
            <a:t>100</a:t>
          </a:r>
          <a:r>
            <a:rPr lang="en-US" sz="1000" b="1"/>
            <a:t>          </a:t>
          </a:r>
          <a:r>
            <a:rPr lang="en-US" sz="1000" b="1" i="0" u="none" strike="noStrike">
              <a:solidFill>
                <a:schemeClr val="dk1"/>
              </a:solidFill>
              <a:effectLst/>
              <a:latin typeface="+mn-lt"/>
              <a:ea typeface="+mn-ea"/>
              <a:cs typeface="+mn-cs"/>
            </a:rPr>
            <a:t>2 weeks</a:t>
          </a:r>
          <a:r>
            <a:rPr lang="en-US" sz="1000" b="1"/>
            <a:t> </a:t>
          </a:r>
        </a:p>
        <a:p>
          <a:r>
            <a:rPr lang="en-US" sz="1000" b="0" i="0" u="none" strike="noStrike">
              <a:solidFill>
                <a:schemeClr val="dk1"/>
              </a:solidFill>
              <a:effectLst/>
              <a:latin typeface="+mn-lt"/>
              <a:ea typeface="+mn-ea"/>
              <a:cs typeface="+mn-cs"/>
            </a:rPr>
            <a:t>  200</a:t>
          </a:r>
          <a:r>
            <a:rPr lang="en-US" sz="1000"/>
            <a:t>          </a:t>
          </a:r>
          <a:r>
            <a:rPr lang="en-US" sz="1000" b="0" i="0" u="none" strike="noStrike">
              <a:solidFill>
                <a:schemeClr val="dk1"/>
              </a:solidFill>
              <a:effectLst/>
              <a:latin typeface="+mn-lt"/>
              <a:ea typeface="+mn-ea"/>
              <a:cs typeface="+mn-cs"/>
            </a:rPr>
            <a:t>weekly</a:t>
          </a:r>
          <a:r>
            <a:rPr lang="en-US" sz="1000"/>
            <a:t> </a:t>
          </a:r>
        </a:p>
        <a:p>
          <a:r>
            <a:rPr lang="en-US" sz="1000" baseline="0"/>
            <a:t>  and      after repairs</a:t>
          </a:r>
          <a:endParaRPr lang="en-US" sz="1000"/>
        </a:p>
      </xdr:txBody>
    </xdr:sp>
    <xdr:clientData/>
  </xdr:twoCellAnchor>
  <xdr:twoCellAnchor editAs="oneCell">
    <xdr:from>
      <xdr:col>0</xdr:col>
      <xdr:colOff>93980</xdr:colOff>
      <xdr:row>0</xdr:row>
      <xdr:rowOff>38100</xdr:rowOff>
    </xdr:from>
    <xdr:to>
      <xdr:col>4</xdr:col>
      <xdr:colOff>665480</xdr:colOff>
      <xdr:row>1</xdr:row>
      <xdr:rowOff>5744</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80" y="38100"/>
          <a:ext cx="3835400" cy="297844"/>
        </a:xfrm>
        <a:prstGeom prst="rect">
          <a:avLst/>
        </a:prstGeom>
      </xdr:spPr>
    </xdr:pic>
    <xdr:clientData/>
  </xdr:twoCellAnchor>
  <xdr:twoCellAnchor editAs="oneCell">
    <xdr:from>
      <xdr:col>1</xdr:col>
      <xdr:colOff>45720</xdr:colOff>
      <xdr:row>1</xdr:row>
      <xdr:rowOff>53340</xdr:rowOff>
    </xdr:from>
    <xdr:to>
      <xdr:col>3</xdr:col>
      <xdr:colOff>4387</xdr:colOff>
      <xdr:row>4</xdr:row>
      <xdr:rowOff>350520</xdr:rowOff>
    </xdr:to>
    <xdr:pic>
      <xdr:nvPicPr>
        <xdr:cNvPr id="5" name="Picture 4"/>
        <xdr:cNvPicPr>
          <a:picLocks noChangeAspect="1"/>
        </xdr:cNvPicPr>
      </xdr:nvPicPr>
      <xdr:blipFill rotWithShape="1">
        <a:blip xmlns:r="http://schemas.openxmlformats.org/officeDocument/2006/relationships" r:embed="rId2"/>
        <a:srcRect t="34166" r="2931"/>
        <a:stretch/>
      </xdr:blipFill>
      <xdr:spPr>
        <a:xfrm>
          <a:off x="685800" y="388620"/>
          <a:ext cx="1983047" cy="10972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0</xdr:row>
      <xdr:rowOff>50800</xdr:rowOff>
    </xdr:from>
    <xdr:to>
      <xdr:col>3</xdr:col>
      <xdr:colOff>186885</xdr:colOff>
      <xdr:row>0</xdr:row>
      <xdr:rowOff>279400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50800"/>
          <a:ext cx="2930085" cy="228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50800</xdr:rowOff>
    </xdr:from>
    <xdr:to>
      <xdr:col>3</xdr:col>
      <xdr:colOff>307340</xdr:colOff>
      <xdr:row>0</xdr:row>
      <xdr:rowOff>286816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50800"/>
          <a:ext cx="3020060" cy="236016"/>
        </a:xfrm>
        <a:prstGeom prst="rect">
          <a:avLst/>
        </a:prstGeom>
      </xdr:spPr>
    </xdr:pic>
    <xdr:clientData/>
  </xdr:twoCellAnchor>
  <xdr:twoCellAnchor editAs="oneCell">
    <xdr:from>
      <xdr:col>0</xdr:col>
      <xdr:colOff>12700</xdr:colOff>
      <xdr:row>0</xdr:row>
      <xdr:rowOff>50800</xdr:rowOff>
    </xdr:from>
    <xdr:to>
      <xdr:col>3</xdr:col>
      <xdr:colOff>798302</xdr:colOff>
      <xdr:row>1</xdr:row>
      <xdr:rowOff>33020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 y="50800"/>
          <a:ext cx="3511022" cy="279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xdr:colOff>
      <xdr:row>0</xdr:row>
      <xdr:rowOff>50800</xdr:rowOff>
    </xdr:from>
    <xdr:to>
      <xdr:col>3</xdr:col>
      <xdr:colOff>304800</xdr:colOff>
      <xdr:row>0</xdr:row>
      <xdr:rowOff>286816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50800"/>
          <a:ext cx="3020060" cy="236016"/>
        </a:xfrm>
        <a:prstGeom prst="rect">
          <a:avLst/>
        </a:prstGeom>
      </xdr:spPr>
    </xdr:pic>
    <xdr:clientData/>
  </xdr:twoCellAnchor>
  <xdr:twoCellAnchor editAs="oneCell">
    <xdr:from>
      <xdr:col>0</xdr:col>
      <xdr:colOff>12700</xdr:colOff>
      <xdr:row>0</xdr:row>
      <xdr:rowOff>50800</xdr:rowOff>
    </xdr:from>
    <xdr:to>
      <xdr:col>3</xdr:col>
      <xdr:colOff>304800</xdr:colOff>
      <xdr:row>0</xdr:row>
      <xdr:rowOff>286816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50800"/>
          <a:ext cx="3020060" cy="236016"/>
        </a:xfrm>
        <a:prstGeom prst="rect">
          <a:avLst/>
        </a:prstGeom>
      </xdr:spPr>
    </xdr:pic>
    <xdr:clientData/>
  </xdr:twoCellAnchor>
  <xdr:twoCellAnchor editAs="oneCell">
    <xdr:from>
      <xdr:col>0</xdr:col>
      <xdr:colOff>12700</xdr:colOff>
      <xdr:row>0</xdr:row>
      <xdr:rowOff>50800</xdr:rowOff>
    </xdr:from>
    <xdr:to>
      <xdr:col>3</xdr:col>
      <xdr:colOff>795762</xdr:colOff>
      <xdr:row>1</xdr:row>
      <xdr:rowOff>33020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 y="50800"/>
          <a:ext cx="3511022" cy="279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0</xdr:row>
      <xdr:rowOff>50800</xdr:rowOff>
    </xdr:from>
    <xdr:to>
      <xdr:col>3</xdr:col>
      <xdr:colOff>304800</xdr:colOff>
      <xdr:row>0</xdr:row>
      <xdr:rowOff>286816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50800"/>
          <a:ext cx="3020060" cy="236016"/>
        </a:xfrm>
        <a:prstGeom prst="rect">
          <a:avLst/>
        </a:prstGeom>
      </xdr:spPr>
    </xdr:pic>
    <xdr:clientData/>
  </xdr:twoCellAnchor>
  <xdr:twoCellAnchor editAs="oneCell">
    <xdr:from>
      <xdr:col>0</xdr:col>
      <xdr:colOff>12700</xdr:colOff>
      <xdr:row>0</xdr:row>
      <xdr:rowOff>50800</xdr:rowOff>
    </xdr:from>
    <xdr:to>
      <xdr:col>3</xdr:col>
      <xdr:colOff>304800</xdr:colOff>
      <xdr:row>0</xdr:row>
      <xdr:rowOff>286816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50800"/>
          <a:ext cx="3020060" cy="236016"/>
        </a:xfrm>
        <a:prstGeom prst="rect">
          <a:avLst/>
        </a:prstGeom>
      </xdr:spPr>
    </xdr:pic>
    <xdr:clientData/>
  </xdr:twoCellAnchor>
  <xdr:twoCellAnchor editAs="oneCell">
    <xdr:from>
      <xdr:col>0</xdr:col>
      <xdr:colOff>12700</xdr:colOff>
      <xdr:row>0</xdr:row>
      <xdr:rowOff>50800</xdr:rowOff>
    </xdr:from>
    <xdr:to>
      <xdr:col>3</xdr:col>
      <xdr:colOff>795762</xdr:colOff>
      <xdr:row>1</xdr:row>
      <xdr:rowOff>33020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 y="50800"/>
          <a:ext cx="3511022" cy="279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381000</xdr:colOff>
      <xdr:row>0</xdr:row>
      <xdr:rowOff>0</xdr:rowOff>
    </xdr:from>
    <xdr:to>
      <xdr:col>9</xdr:col>
      <xdr:colOff>1645920</xdr:colOff>
      <xdr:row>4</xdr:row>
      <xdr:rowOff>38100</xdr:rowOff>
    </xdr:to>
    <xdr:sp macro="" textlink="">
      <xdr:nvSpPr>
        <xdr:cNvPr id="2" name="TextBox 1"/>
        <xdr:cNvSpPr txBox="1"/>
      </xdr:nvSpPr>
      <xdr:spPr>
        <a:xfrm>
          <a:off x="7780020" y="0"/>
          <a:ext cx="1264920" cy="1173480"/>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0" bIns="0" rtlCol="0" anchor="t"/>
        <a:lstStyle/>
        <a:p>
          <a:pPr algn="ctr"/>
          <a:r>
            <a:rPr lang="en-US" sz="1000" b="1" i="0" u="none" strike="noStrike">
              <a:solidFill>
                <a:schemeClr val="dk1"/>
              </a:solidFill>
              <a:effectLst/>
              <a:latin typeface="+mn-lt"/>
              <a:ea typeface="+mn-ea"/>
              <a:cs typeface="+mn-cs"/>
            </a:rPr>
            <a:t>Testing Schedule </a:t>
          </a:r>
          <a:r>
            <a:rPr lang="en-US" sz="1000"/>
            <a:t> </a:t>
          </a:r>
          <a:endParaRPr lang="en-US" sz="1000" b="1" i="0" u="none" strike="noStrike">
            <a:solidFill>
              <a:schemeClr val="dk1"/>
            </a:solidFill>
            <a:effectLst/>
            <a:latin typeface="+mn-lt"/>
            <a:ea typeface="+mn-ea"/>
            <a:cs typeface="+mn-cs"/>
          </a:endParaRPr>
        </a:p>
        <a:p>
          <a:pPr algn="l"/>
          <a:r>
            <a:rPr lang="en-US" sz="1000" u="sng"/>
            <a:t>lbs/mo</a:t>
          </a:r>
          <a:r>
            <a:rPr lang="en-US" sz="1000" u="none"/>
            <a:t>    </a:t>
          </a:r>
          <a:r>
            <a:rPr lang="en-US" sz="1000" u="sng"/>
            <a:t>Frequency</a:t>
          </a:r>
        </a:p>
        <a:p>
          <a:r>
            <a:rPr lang="en-US" sz="1000" b="0" i="0" u="none" strike="noStrike">
              <a:solidFill>
                <a:schemeClr val="dk1"/>
              </a:solidFill>
              <a:effectLst/>
              <a:latin typeface="+mn-lt"/>
              <a:ea typeface="+mn-ea"/>
              <a:cs typeface="+mn-cs"/>
            </a:rPr>
            <a:t> &lt; 50</a:t>
          </a:r>
          <a:r>
            <a:rPr lang="en-US" sz="1000" b="0"/>
            <a:t>         </a:t>
          </a:r>
          <a:r>
            <a:rPr lang="en-US" sz="1000" b="0" i="0" u="none" strike="noStrike">
              <a:solidFill>
                <a:schemeClr val="dk1"/>
              </a:solidFill>
              <a:effectLst/>
              <a:latin typeface="+mn-lt"/>
              <a:ea typeface="+mn-ea"/>
              <a:cs typeface="+mn-cs"/>
            </a:rPr>
            <a:t>Semester</a:t>
          </a:r>
          <a:r>
            <a:rPr lang="en-US" sz="1000" b="0" i="0" u="none" strike="noStrike" baseline="0">
              <a:solidFill>
                <a:schemeClr val="dk1"/>
              </a:solidFill>
              <a:effectLst/>
              <a:latin typeface="+mn-lt"/>
              <a:ea typeface="+mn-ea"/>
              <a:cs typeface="+mn-cs"/>
            </a:rPr>
            <a:t> </a:t>
          </a:r>
          <a:r>
            <a:rPr lang="en-US" sz="1000" b="0"/>
            <a:t>            </a:t>
          </a:r>
          <a:r>
            <a:rPr lang="en-US" sz="1000" b="0" baseline="0"/>
            <a:t>        </a:t>
          </a:r>
          <a:r>
            <a:rPr lang="en-US" sz="1000" b="1" i="0" u="none" strike="noStrike">
              <a:solidFill>
                <a:schemeClr val="dk1"/>
              </a:solidFill>
              <a:effectLst/>
              <a:latin typeface="+mn-lt"/>
              <a:ea typeface="+mn-ea"/>
              <a:cs typeface="+mn-cs"/>
            </a:rPr>
            <a:t>50-99</a:t>
          </a:r>
          <a:r>
            <a:rPr lang="en-US" sz="1000" b="1"/>
            <a:t>   </a:t>
          </a:r>
          <a:r>
            <a:rPr lang="en-US" sz="1000" b="1" baseline="0"/>
            <a:t>     </a:t>
          </a:r>
          <a:r>
            <a:rPr lang="en-US" sz="1000" b="1" i="0" u="none" strike="noStrike">
              <a:solidFill>
                <a:schemeClr val="dk1"/>
              </a:solidFill>
              <a:effectLst/>
              <a:latin typeface="+mn-lt"/>
              <a:ea typeface="+mn-ea"/>
              <a:cs typeface="+mn-cs"/>
            </a:rPr>
            <a:t>monthly</a:t>
          </a:r>
          <a:r>
            <a:rPr lang="en-US" sz="1000" b="1"/>
            <a:t> </a:t>
          </a:r>
        </a:p>
        <a:p>
          <a:r>
            <a:rPr lang="en-US" sz="1000" b="0" i="0" u="none" strike="noStrike">
              <a:solidFill>
                <a:schemeClr val="dk1"/>
              </a:solidFill>
              <a:effectLst/>
              <a:latin typeface="+mn-lt"/>
              <a:ea typeface="+mn-ea"/>
              <a:cs typeface="+mn-cs"/>
            </a:rPr>
            <a:t>  </a:t>
          </a:r>
          <a:r>
            <a:rPr lang="en-US" sz="1000" b="1" i="0" u="none" strike="noStrike">
              <a:solidFill>
                <a:schemeClr val="dk1"/>
              </a:solidFill>
              <a:effectLst/>
              <a:latin typeface="+mn-lt"/>
              <a:ea typeface="+mn-ea"/>
              <a:cs typeface="+mn-cs"/>
            </a:rPr>
            <a:t>100</a:t>
          </a:r>
          <a:r>
            <a:rPr lang="en-US" sz="1000" b="1"/>
            <a:t>          </a:t>
          </a:r>
          <a:r>
            <a:rPr lang="en-US" sz="1000" b="1" i="0" u="none" strike="noStrike">
              <a:solidFill>
                <a:schemeClr val="dk1"/>
              </a:solidFill>
              <a:effectLst/>
              <a:latin typeface="+mn-lt"/>
              <a:ea typeface="+mn-ea"/>
              <a:cs typeface="+mn-cs"/>
            </a:rPr>
            <a:t>2 weeks</a:t>
          </a:r>
          <a:r>
            <a:rPr lang="en-US" sz="1000" b="1"/>
            <a:t> </a:t>
          </a:r>
        </a:p>
        <a:p>
          <a:r>
            <a:rPr lang="en-US" sz="1000" b="0" i="0" u="none" strike="noStrike">
              <a:solidFill>
                <a:schemeClr val="dk1"/>
              </a:solidFill>
              <a:effectLst/>
              <a:latin typeface="+mn-lt"/>
              <a:ea typeface="+mn-ea"/>
              <a:cs typeface="+mn-cs"/>
            </a:rPr>
            <a:t>  200</a:t>
          </a:r>
          <a:r>
            <a:rPr lang="en-US" sz="1000"/>
            <a:t>          </a:t>
          </a:r>
          <a:r>
            <a:rPr lang="en-US" sz="1000" b="0" i="0" u="none" strike="noStrike">
              <a:solidFill>
                <a:schemeClr val="dk1"/>
              </a:solidFill>
              <a:effectLst/>
              <a:latin typeface="+mn-lt"/>
              <a:ea typeface="+mn-ea"/>
              <a:cs typeface="+mn-cs"/>
            </a:rPr>
            <a:t>weekly</a:t>
          </a:r>
          <a:r>
            <a:rPr lang="en-US" sz="1000"/>
            <a:t> </a:t>
          </a:r>
        </a:p>
        <a:p>
          <a:r>
            <a:rPr lang="en-US" sz="1000" baseline="0"/>
            <a:t>  and      after repairs</a:t>
          </a:r>
          <a:endParaRPr lang="en-US" sz="1000"/>
        </a:p>
      </xdr:txBody>
    </xdr:sp>
    <xdr:clientData/>
  </xdr:twoCellAnchor>
  <xdr:twoCellAnchor editAs="oneCell">
    <xdr:from>
      <xdr:col>0</xdr:col>
      <xdr:colOff>93980</xdr:colOff>
      <xdr:row>0</xdr:row>
      <xdr:rowOff>38100</xdr:rowOff>
    </xdr:from>
    <xdr:to>
      <xdr:col>4</xdr:col>
      <xdr:colOff>665480</xdr:colOff>
      <xdr:row>1</xdr:row>
      <xdr:rowOff>5744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80" y="38100"/>
          <a:ext cx="3840480" cy="302924"/>
        </a:xfrm>
        <a:prstGeom prst="rect">
          <a:avLst/>
        </a:prstGeom>
      </xdr:spPr>
    </xdr:pic>
    <xdr:clientData/>
  </xdr:twoCellAnchor>
  <xdr:twoCellAnchor editAs="oneCell">
    <xdr:from>
      <xdr:col>1</xdr:col>
      <xdr:colOff>45720</xdr:colOff>
      <xdr:row>1</xdr:row>
      <xdr:rowOff>53340</xdr:rowOff>
    </xdr:from>
    <xdr:to>
      <xdr:col>3</xdr:col>
      <xdr:colOff>4387</xdr:colOff>
      <xdr:row>4</xdr:row>
      <xdr:rowOff>350520</xdr:rowOff>
    </xdr:to>
    <xdr:pic>
      <xdr:nvPicPr>
        <xdr:cNvPr id="4" name="Picture 3"/>
        <xdr:cNvPicPr>
          <a:picLocks noChangeAspect="1"/>
        </xdr:cNvPicPr>
      </xdr:nvPicPr>
      <xdr:blipFill rotWithShape="1">
        <a:blip xmlns:r="http://schemas.openxmlformats.org/officeDocument/2006/relationships" r:embed="rId2"/>
        <a:srcRect t="34166" r="2931"/>
        <a:stretch/>
      </xdr:blipFill>
      <xdr:spPr>
        <a:xfrm>
          <a:off x="655320" y="388620"/>
          <a:ext cx="1947487" cy="10972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exreg.sos.state.tx.us/public/readtac$ext.ViewTAC?tac_view=5&amp;ti=30&amp;pt=1&amp;ch=326&amp;sch=F&amp;rl=Y" TargetMode="External"/><Relationship Id="rId3" Type="http://schemas.openxmlformats.org/officeDocument/2006/relationships/hyperlink" Target="https://www.tceq.texas.gov/help/policies/linking_policy.html" TargetMode="External"/><Relationship Id="rId7" Type="http://schemas.openxmlformats.org/officeDocument/2006/relationships/hyperlink" Target="http://texreg.sos.state.tx.us/public/readtac$ext.ViewTAC?tac_view=4&amp;ti=30&amp;pt=1&amp;ch=326" TargetMode="External"/><Relationship Id="rId12" Type="http://schemas.openxmlformats.org/officeDocument/2006/relationships/drawing" Target="../drawings/drawing1.xml"/><Relationship Id="rId2" Type="http://schemas.openxmlformats.org/officeDocument/2006/relationships/hyperlink" Target="https://www.tceq.texas.gov/help/policies/linking_policy.html" TargetMode="External"/><Relationship Id="rId1" Type="http://schemas.openxmlformats.org/officeDocument/2006/relationships/hyperlink" Target="https://www.tceq.texas.gov/permitting/waste_permits/msw_permits/mw_disposal.html/" TargetMode="External"/><Relationship Id="rId6" Type="http://schemas.openxmlformats.org/officeDocument/2006/relationships/hyperlink" Target="http://texreg.sos.state.tx.us/public/readtac$ext.ViewTAC?tac_view=3&amp;ti=30&amp;pt=1" TargetMode="External"/><Relationship Id="rId11" Type="http://schemas.openxmlformats.org/officeDocument/2006/relationships/hyperlink" Target="http://texreg.sos.state.tx.us/public/readtac$ext.ViewTAC?tac_view=5&amp;ti=30&amp;pt=1&amp;ch=326&amp;sch=F&amp;rl=Y" TargetMode="External"/><Relationship Id="rId5" Type="http://schemas.openxmlformats.org/officeDocument/2006/relationships/hyperlink" Target="http://texreg.sos.state.tx.us/public/readtac$ext.ViewTAC?tac_view=2&amp;ti=30" TargetMode="External"/><Relationship Id="rId10" Type="http://schemas.openxmlformats.org/officeDocument/2006/relationships/hyperlink" Target="http://texreg.sos.state.tx.us/public/readtac$ext.ViewTAC?tac_view=4&amp;ti=30&amp;pt=1&amp;ch=326" TargetMode="External"/><Relationship Id="rId4" Type="http://schemas.openxmlformats.org/officeDocument/2006/relationships/hyperlink" Target="https://www.tceq.texas.gov/permitting/waste_permits/msw_permits/mw_disposal.html/" TargetMode="External"/><Relationship Id="rId9" Type="http://schemas.openxmlformats.org/officeDocument/2006/relationships/hyperlink" Target="http://texreg.sos.state.tx.us/public/readtac$ext.ViewTAC?tac_view=3&amp;ti=30&amp;pt=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41"/>
  <sheetViews>
    <sheetView topLeftCell="D37" workbookViewId="0">
      <selection activeCell="I49" sqref="I49"/>
    </sheetView>
  </sheetViews>
  <sheetFormatPr defaultRowHeight="15"/>
  <cols>
    <col min="1" max="1" width="14.5703125" customWidth="1"/>
    <col min="2" max="2" width="80.140625" customWidth="1"/>
    <col min="12" max="12" width="24" customWidth="1"/>
    <col min="13" max="13" width="13.140625" customWidth="1"/>
  </cols>
  <sheetData>
    <row r="2" spans="5:23">
      <c r="T2" s="71"/>
      <c r="U2" s="71"/>
      <c r="V2" s="71"/>
      <c r="W2" s="71"/>
    </row>
    <row r="3" spans="5:23">
      <c r="E3" t="s">
        <v>82</v>
      </c>
    </row>
    <row r="4" spans="5:23">
      <c r="E4" s="15" t="s">
        <v>83</v>
      </c>
      <c r="F4" s="15" t="s">
        <v>85</v>
      </c>
    </row>
    <row r="5" spans="5:23">
      <c r="E5" s="15" t="s">
        <v>84</v>
      </c>
      <c r="F5" s="15" t="s">
        <v>86</v>
      </c>
    </row>
    <row r="6" spans="5:23">
      <c r="E6" s="16" t="s">
        <v>91</v>
      </c>
      <c r="F6" s="16" t="s">
        <v>90</v>
      </c>
    </row>
    <row r="7" spans="5:23">
      <c r="E7" s="17" t="s">
        <v>92</v>
      </c>
      <c r="F7" s="15" t="s">
        <v>93</v>
      </c>
    </row>
    <row r="8" spans="5:23">
      <c r="E8" s="18">
        <v>50</v>
      </c>
      <c r="F8" t="s">
        <v>89</v>
      </c>
    </row>
    <row r="9" spans="5:23">
      <c r="E9" s="18">
        <v>100</v>
      </c>
      <c r="F9" t="s">
        <v>88</v>
      </c>
    </row>
    <row r="10" spans="5:23">
      <c r="E10" s="18">
        <v>200</v>
      </c>
      <c r="F10" t="s">
        <v>87</v>
      </c>
    </row>
    <row r="13" spans="5:23">
      <c r="E13" s="49">
        <v>3</v>
      </c>
      <c r="F13" s="50" t="s">
        <v>117</v>
      </c>
    </row>
    <row r="14" spans="5:23">
      <c r="E14" s="51" t="s">
        <v>118</v>
      </c>
      <c r="F14" s="50" t="s">
        <v>119</v>
      </c>
    </row>
    <row r="15" spans="5:23">
      <c r="E15" s="49">
        <v>2.4</v>
      </c>
      <c r="F15" s="50" t="s">
        <v>120</v>
      </c>
    </row>
    <row r="16" spans="5:23">
      <c r="E16" s="49">
        <f>3*3*2.4</f>
        <v>21.599999999999998</v>
      </c>
      <c r="F16" s="50" t="s">
        <v>121</v>
      </c>
    </row>
    <row r="17" spans="5:6">
      <c r="E17" s="49">
        <f>3*4*2.4</f>
        <v>28.799999999999997</v>
      </c>
      <c r="F17" s="50" t="s">
        <v>122</v>
      </c>
    </row>
    <row r="18" spans="5:6">
      <c r="E18" s="49"/>
      <c r="F18" s="50"/>
    </row>
    <row r="19" spans="5:6">
      <c r="E19" s="52">
        <f>E16*4</f>
        <v>86.399999999999991</v>
      </c>
      <c r="F19" s="50" t="s">
        <v>123</v>
      </c>
    </row>
    <row r="20" spans="5:6">
      <c r="E20" s="52">
        <f>E17*4</f>
        <v>115.19999999999999</v>
      </c>
      <c r="F20" s="50" t="s">
        <v>124</v>
      </c>
    </row>
    <row r="22" spans="5:6">
      <c r="E22" s="49"/>
      <c r="F22" s="49" t="s">
        <v>125</v>
      </c>
    </row>
    <row r="23" spans="5:6">
      <c r="E23" s="10" t="s">
        <v>126</v>
      </c>
      <c r="F23" s="10">
        <v>2.5499999999999998</v>
      </c>
    </row>
    <row r="24" spans="5:6">
      <c r="E24" s="10" t="s">
        <v>127</v>
      </c>
      <c r="F24" s="10">
        <v>2.2200000000000002</v>
      </c>
    </row>
    <row r="25" spans="5:6">
      <c r="E25" s="10" t="s">
        <v>128</v>
      </c>
      <c r="F25" s="10">
        <v>2.65</v>
      </c>
    </row>
    <row r="26" spans="5:6">
      <c r="E26" s="10" t="s">
        <v>129</v>
      </c>
      <c r="F26" s="10">
        <v>1.95</v>
      </c>
    </row>
    <row r="27" spans="5:6">
      <c r="E27" s="10" t="s">
        <v>130</v>
      </c>
      <c r="F27" s="10">
        <v>1.6</v>
      </c>
    </row>
    <row r="28" spans="5:6">
      <c r="E28" s="49" t="s">
        <v>132</v>
      </c>
      <c r="F28" s="49">
        <v>3.5</v>
      </c>
    </row>
    <row r="29" spans="5:6">
      <c r="E29" s="53" t="s">
        <v>131</v>
      </c>
      <c r="F29" s="53">
        <f>AVERAGE(F23:F28)</f>
        <v>2.4116666666666666</v>
      </c>
    </row>
    <row r="49" spans="1:13">
      <c r="I49" s="54" t="s">
        <v>133</v>
      </c>
    </row>
    <row r="50" spans="1:13">
      <c r="M50" s="1" t="s">
        <v>0</v>
      </c>
    </row>
    <row r="52" spans="1:13" ht="22.5" thickBot="1">
      <c r="M52" s="2" t="s">
        <v>1</v>
      </c>
    </row>
    <row r="53" spans="1:13" ht="17.25">
      <c r="M53" s="4" t="s">
        <v>2</v>
      </c>
    </row>
    <row r="54" spans="1:13" ht="17.25">
      <c r="M54" s="4"/>
    </row>
    <row r="55" spans="1:13" ht="17.25">
      <c r="M55" s="4" t="s">
        <v>3</v>
      </c>
    </row>
    <row r="56" spans="1:13" ht="17.25">
      <c r="M56" s="4" t="s">
        <v>4</v>
      </c>
    </row>
    <row r="57" spans="1:13" ht="17.25">
      <c r="M57" s="4" t="s">
        <v>5</v>
      </c>
    </row>
    <row r="58" spans="1:13" ht="17.25">
      <c r="M58" s="4" t="s">
        <v>6</v>
      </c>
    </row>
    <row r="59" spans="1:13">
      <c r="M59" s="5" t="s">
        <v>7</v>
      </c>
    </row>
    <row r="60" spans="1:13">
      <c r="A60" s="9">
        <v>0</v>
      </c>
      <c r="B60" s="10" t="s">
        <v>51</v>
      </c>
      <c r="M60" s="5" t="s">
        <v>8</v>
      </c>
    </row>
    <row r="61" spans="1:13" ht="17.25">
      <c r="A61" s="9" t="s">
        <v>52</v>
      </c>
      <c r="B61" s="10" t="s">
        <v>53</v>
      </c>
      <c r="M61" s="4"/>
    </row>
    <row r="62" spans="1:13">
      <c r="A62" s="9" t="s">
        <v>54</v>
      </c>
      <c r="B62" s="10" t="s">
        <v>55</v>
      </c>
      <c r="M62" s="5" t="s">
        <v>9</v>
      </c>
    </row>
    <row r="63" spans="1:13">
      <c r="A63" s="10" t="s">
        <v>56</v>
      </c>
      <c r="B63" s="10" t="s">
        <v>57</v>
      </c>
      <c r="M63" s="5" t="s">
        <v>10</v>
      </c>
    </row>
    <row r="64" spans="1:13">
      <c r="A64" s="12"/>
      <c r="B64" s="13"/>
      <c r="M64" s="5"/>
    </row>
    <row r="65" spans="1:14" ht="23.25">
      <c r="A65" s="3"/>
      <c r="B65" s="13"/>
      <c r="M65" s="7" t="s">
        <v>47</v>
      </c>
      <c r="N65" s="8"/>
    </row>
    <row r="66" spans="1:14">
      <c r="A66" s="3" t="s">
        <v>58</v>
      </c>
      <c r="B66" s="13"/>
      <c r="M66" s="9" t="s">
        <v>48</v>
      </c>
      <c r="N66" s="10" t="s">
        <v>49</v>
      </c>
    </row>
    <row r="67" spans="1:14">
      <c r="A67" s="3"/>
      <c r="B67" s="13"/>
      <c r="M67" s="9" t="s">
        <v>50</v>
      </c>
      <c r="N67" s="10" t="s">
        <v>51</v>
      </c>
    </row>
    <row r="68" spans="1:14">
      <c r="A68" s="3" t="s">
        <v>59</v>
      </c>
      <c r="B68" s="13"/>
      <c r="M68" s="9" t="s">
        <v>52</v>
      </c>
      <c r="N68" s="10" t="s">
        <v>53</v>
      </c>
    </row>
    <row r="69" spans="1:14">
      <c r="A69" s="3"/>
      <c r="B69" s="13"/>
      <c r="M69" s="9" t="s">
        <v>54</v>
      </c>
      <c r="N69" s="10" t="s">
        <v>55</v>
      </c>
    </row>
    <row r="70" spans="1:14">
      <c r="A70" s="3" t="s">
        <v>60</v>
      </c>
      <c r="B70" s="13"/>
      <c r="M70" s="10" t="s">
        <v>56</v>
      </c>
      <c r="N70" s="10" t="s">
        <v>57</v>
      </c>
    </row>
    <row r="71" spans="1:14">
      <c r="A71" s="3"/>
      <c r="B71" s="13"/>
      <c r="M71" s="6" t="s">
        <v>11</v>
      </c>
    </row>
    <row r="72" spans="1:14">
      <c r="A72" s="3" t="s">
        <v>61</v>
      </c>
      <c r="B72" s="13"/>
      <c r="M72" s="5" t="s">
        <v>12</v>
      </c>
    </row>
    <row r="73" spans="1:14">
      <c r="A73" s="3"/>
      <c r="B73" s="13"/>
    </row>
    <row r="74" spans="1:14">
      <c r="A74" s="3" t="s">
        <v>62</v>
      </c>
      <c r="B74" s="13"/>
    </row>
    <row r="75" spans="1:14">
      <c r="A75" s="3"/>
      <c r="B75" s="13"/>
      <c r="M75" t="s">
        <v>13</v>
      </c>
    </row>
    <row r="76" spans="1:14">
      <c r="A76" s="3" t="s">
        <v>63</v>
      </c>
      <c r="B76" s="13"/>
    </row>
    <row r="77" spans="1:14">
      <c r="A77" s="3"/>
      <c r="B77" s="13"/>
      <c r="M77" t="s">
        <v>14</v>
      </c>
    </row>
    <row r="78" spans="1:14">
      <c r="A78" s="3" t="s">
        <v>64</v>
      </c>
      <c r="B78" s="13"/>
    </row>
    <row r="79" spans="1:14">
      <c r="A79" s="3"/>
      <c r="B79" s="13"/>
      <c r="M79" t="s">
        <v>15</v>
      </c>
    </row>
    <row r="80" spans="1:14">
      <c r="A80" s="3" t="s">
        <v>65</v>
      </c>
      <c r="B80" s="13"/>
    </row>
    <row r="81" spans="1:13">
      <c r="A81" s="3"/>
      <c r="B81" s="13"/>
      <c r="M81" t="s">
        <v>16</v>
      </c>
    </row>
    <row r="82" spans="1:13">
      <c r="A82" s="3" t="s">
        <v>66</v>
      </c>
      <c r="B82" s="13"/>
    </row>
    <row r="83" spans="1:13">
      <c r="A83" s="3"/>
      <c r="B83" s="13"/>
      <c r="M83" t="s">
        <v>17</v>
      </c>
    </row>
    <row r="84" spans="1:13">
      <c r="A84" s="3" t="s">
        <v>67</v>
      </c>
      <c r="B84" s="13"/>
    </row>
    <row r="85" spans="1:13">
      <c r="A85" s="3"/>
      <c r="B85" s="13"/>
      <c r="M85" t="s">
        <v>18</v>
      </c>
    </row>
    <row r="86" spans="1:13">
      <c r="A86" s="3" t="s">
        <v>68</v>
      </c>
      <c r="B86" s="13"/>
    </row>
    <row r="87" spans="1:13">
      <c r="A87" s="3"/>
      <c r="B87" s="13"/>
      <c r="M87" t="s">
        <v>19</v>
      </c>
    </row>
    <row r="88" spans="1:13">
      <c r="A88" s="3" t="s">
        <v>69</v>
      </c>
      <c r="B88" s="13"/>
    </row>
    <row r="89" spans="1:13">
      <c r="A89" s="3"/>
      <c r="B89" s="13"/>
      <c r="M89" t="s">
        <v>20</v>
      </c>
    </row>
    <row r="90" spans="1:13" ht="100.15" customHeight="1">
      <c r="A90" s="70" t="s">
        <v>70</v>
      </c>
      <c r="B90" s="70"/>
    </row>
    <row r="91" spans="1:13">
      <c r="A91" s="3"/>
      <c r="B91" s="13"/>
      <c r="M91" t="s">
        <v>21</v>
      </c>
    </row>
    <row r="92" spans="1:13">
      <c r="A92" s="3" t="s">
        <v>71</v>
      </c>
      <c r="B92" s="13"/>
    </row>
    <row r="93" spans="1:13">
      <c r="A93" s="3"/>
      <c r="B93" s="13"/>
      <c r="M93" t="s">
        <v>22</v>
      </c>
    </row>
    <row r="94" spans="1:13">
      <c r="A94" s="3" t="s">
        <v>72</v>
      </c>
      <c r="B94" s="13"/>
    </row>
    <row r="95" spans="1:13">
      <c r="A95" s="3"/>
      <c r="B95" s="13"/>
      <c r="M95" t="s">
        <v>23</v>
      </c>
    </row>
    <row r="96" spans="1:13">
      <c r="A96" s="3" t="s">
        <v>73</v>
      </c>
      <c r="B96" s="13"/>
    </row>
    <row r="97" spans="1:13">
      <c r="A97" s="3"/>
      <c r="B97" s="13"/>
      <c r="M97" t="s">
        <v>24</v>
      </c>
    </row>
    <row r="98" spans="1:13">
      <c r="A98" s="68"/>
      <c r="B98" s="13"/>
    </row>
    <row r="99" spans="1:13">
      <c r="A99" s="69"/>
      <c r="B99" s="13"/>
      <c r="M99" t="s">
        <v>25</v>
      </c>
    </row>
    <row r="100" spans="1:13">
      <c r="A100" s="14" t="s">
        <v>74</v>
      </c>
      <c r="B100" s="13"/>
    </row>
    <row r="101" spans="1:13">
      <c r="M101" t="s">
        <v>26</v>
      </c>
    </row>
    <row r="103" spans="1:13">
      <c r="M103" t="s">
        <v>27</v>
      </c>
    </row>
    <row r="105" spans="1:13">
      <c r="M105" t="s">
        <v>28</v>
      </c>
    </row>
    <row r="107" spans="1:13">
      <c r="M107" t="s">
        <v>29</v>
      </c>
    </row>
    <row r="109" spans="1:13">
      <c r="M109" t="s">
        <v>30</v>
      </c>
    </row>
    <row r="111" spans="1:13">
      <c r="M111" t="s">
        <v>31</v>
      </c>
    </row>
    <row r="113" spans="13:13">
      <c r="M113" t="s">
        <v>32</v>
      </c>
    </row>
    <row r="115" spans="13:13">
      <c r="M115" t="s">
        <v>33</v>
      </c>
    </row>
    <row r="117" spans="13:13">
      <c r="M117" t="s">
        <v>34</v>
      </c>
    </row>
    <row r="119" spans="13:13">
      <c r="M119" t="s">
        <v>35</v>
      </c>
    </row>
    <row r="121" spans="13:13">
      <c r="M121" t="s">
        <v>36</v>
      </c>
    </row>
    <row r="123" spans="13:13">
      <c r="M123" t="s">
        <v>37</v>
      </c>
    </row>
    <row r="125" spans="13:13">
      <c r="M125" t="s">
        <v>38</v>
      </c>
    </row>
    <row r="127" spans="13:13">
      <c r="M127" t="s">
        <v>39</v>
      </c>
    </row>
    <row r="129" spans="13:13">
      <c r="M129" t="s">
        <v>40</v>
      </c>
    </row>
    <row r="131" spans="13:13">
      <c r="M131" t="s">
        <v>41</v>
      </c>
    </row>
    <row r="133" spans="13:13">
      <c r="M133" t="s">
        <v>42</v>
      </c>
    </row>
    <row r="135" spans="13:13">
      <c r="M135" t="s">
        <v>43</v>
      </c>
    </row>
    <row r="137" spans="13:13">
      <c r="M137" t="s">
        <v>44</v>
      </c>
    </row>
    <row r="139" spans="13:13">
      <c r="M139" t="s">
        <v>45</v>
      </c>
    </row>
    <row r="141" spans="13:13">
      <c r="M141" t="s">
        <v>46</v>
      </c>
    </row>
  </sheetData>
  <mergeCells count="3">
    <mergeCell ref="A98:A99"/>
    <mergeCell ref="A90:B90"/>
    <mergeCell ref="T2:W2"/>
  </mergeCells>
  <hyperlinks>
    <hyperlink ref="M50" r:id="rId1" location="treat "/>
    <hyperlink ref="M59:M60" r:id="rId2" display="https://www.tceq.texas.gov/help/policies/linking_policy.html"/>
    <hyperlink ref="M62:M63" r:id="rId3" display="https://www.tceq.texas.gov/help/policies/linking_policy.html"/>
    <hyperlink ref="M72" r:id="rId4" location="gen" display="https://www.tceq.texas.gov/permitting/waste_permits/msw_permits/mw_disposal.html/ - gen"/>
    <hyperlink ref="M66" r:id="rId5" display="http://texreg.sos.state.tx.us/public/readtac$ext.ViewTAC?tac_view=2&amp;ti=30"/>
    <hyperlink ref="M67" r:id="rId6" display="http://texreg.sos.state.tx.us/public/readtac$ext.ViewTAC?tac_view=3&amp;ti=30&amp;pt=1"/>
    <hyperlink ref="M68" r:id="rId7" display="http://texreg.sos.state.tx.us/public/readtac$ext.ViewTAC?tac_view=4&amp;ti=30&amp;pt=1&amp;ch=326"/>
    <hyperlink ref="M69" r:id="rId8" display="http://texreg.sos.state.tx.us/public/readtac$ext.ViewTAC?tac_view=5&amp;ti=30&amp;pt=1&amp;ch=326&amp;sch=F&amp;rl=Y"/>
    <hyperlink ref="A60" r:id="rId9" display="http://texreg.sos.state.tx.us/public/readtac$ext.ViewTAC?tac_view=3&amp;ti=30&amp;pt=1"/>
    <hyperlink ref="A61" r:id="rId10" display="http://texreg.sos.state.tx.us/public/readtac$ext.ViewTAC?tac_view=4&amp;ti=30&amp;pt=1&amp;ch=326"/>
    <hyperlink ref="A62" r:id="rId11" display="http://texreg.sos.state.tx.us/public/readtac$ext.ViewTAC?tac_view=5&amp;ti=30&amp;pt=1&amp;ch=326&amp;sch=F&amp;rl=Y"/>
  </hyperlinks>
  <pageMargins left="0.7" right="0.7" top="0.75" bottom="0.75" header="0.3" footer="0.3"/>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view="pageBreakPreview" zoomScale="90" zoomScaleNormal="100" zoomScaleSheetLayoutView="90" workbookViewId="0">
      <selection activeCell="J8" sqref="J8"/>
    </sheetView>
  </sheetViews>
  <sheetFormatPr defaultRowHeight="15"/>
  <cols>
    <col min="1" max="1" width="8.85546875" customWidth="1"/>
    <col min="2" max="2" width="11.5703125" customWidth="1"/>
    <col min="3" max="3" width="17.42578125" customWidth="1"/>
    <col min="4" max="4" width="9.7109375" customWidth="1"/>
    <col min="5" max="5" width="10.140625" customWidth="1"/>
    <col min="6" max="6" width="13.85546875" customWidth="1"/>
    <col min="7" max="7" width="10.7109375" customWidth="1"/>
    <col min="8" max="9" width="12.7109375" customWidth="1"/>
    <col min="10" max="10" width="29.42578125" customWidth="1"/>
    <col min="13" max="13" width="11.42578125" customWidth="1"/>
    <col min="14" max="14" width="10.28515625" customWidth="1"/>
  </cols>
  <sheetData>
    <row r="1" spans="1:10" ht="26.45" customHeight="1">
      <c r="F1" s="55" t="s">
        <v>134</v>
      </c>
    </row>
    <row r="2" spans="1:10" s="27" customFormat="1" ht="28.15" customHeight="1">
      <c r="F2" s="60" t="s">
        <v>135</v>
      </c>
    </row>
    <row r="3" spans="1:10" ht="16.899999999999999" customHeight="1">
      <c r="A3" s="32"/>
      <c r="E3" s="30"/>
      <c r="F3" s="30"/>
      <c r="G3" s="30"/>
      <c r="H3" s="18"/>
    </row>
    <row r="4" spans="1:10" ht="18" customHeight="1">
      <c r="D4" s="28"/>
      <c r="E4" s="30"/>
      <c r="F4" s="56"/>
      <c r="G4" s="56"/>
      <c r="H4" s="28"/>
      <c r="I4" s="28"/>
      <c r="J4" s="81" t="s">
        <v>137</v>
      </c>
    </row>
    <row r="5" spans="1:10" ht="28.9" customHeight="1">
      <c r="C5" s="29"/>
      <c r="D5" s="29"/>
      <c r="E5" s="72" t="s">
        <v>136</v>
      </c>
      <c r="F5" s="73"/>
      <c r="G5" s="74"/>
      <c r="H5" s="29"/>
      <c r="I5" s="29"/>
      <c r="J5" s="82"/>
    </row>
    <row r="6" spans="1:10" s="11" customFormat="1">
      <c r="A6" s="20" t="s">
        <v>99</v>
      </c>
      <c r="B6" s="21" t="s">
        <v>78</v>
      </c>
      <c r="C6" s="21" t="s">
        <v>75</v>
      </c>
      <c r="D6" s="75" t="s">
        <v>77</v>
      </c>
      <c r="E6" s="57" t="s">
        <v>94</v>
      </c>
      <c r="F6" s="58" t="s">
        <v>95</v>
      </c>
      <c r="G6" s="59" t="s">
        <v>96</v>
      </c>
      <c r="H6" s="77" t="s">
        <v>103</v>
      </c>
      <c r="I6" s="36" t="s">
        <v>104</v>
      </c>
      <c r="J6" s="79" t="s">
        <v>138</v>
      </c>
    </row>
    <row r="7" spans="1:10" s="11" customFormat="1">
      <c r="A7" s="22" t="s">
        <v>100</v>
      </c>
      <c r="B7" s="23" t="s">
        <v>79</v>
      </c>
      <c r="C7" s="23" t="s">
        <v>76</v>
      </c>
      <c r="D7" s="76"/>
      <c r="E7" s="33" t="s">
        <v>97</v>
      </c>
      <c r="F7" s="34" t="s">
        <v>105</v>
      </c>
      <c r="G7" s="35" t="s">
        <v>98</v>
      </c>
      <c r="H7" s="78"/>
      <c r="I7" s="37" t="s">
        <v>81</v>
      </c>
      <c r="J7" s="80"/>
    </row>
    <row r="8" spans="1:10" ht="58.15" customHeight="1">
      <c r="A8" s="19"/>
      <c r="B8" s="19"/>
      <c r="C8" s="19"/>
      <c r="D8" s="19"/>
      <c r="E8" s="25"/>
      <c r="F8" s="19"/>
      <c r="G8" s="26"/>
      <c r="H8" s="19"/>
      <c r="I8" s="24"/>
      <c r="J8" s="19"/>
    </row>
    <row r="9" spans="1:10" ht="58.15" customHeight="1">
      <c r="A9" s="19"/>
      <c r="B9" s="19"/>
      <c r="C9" s="19"/>
      <c r="D9" s="19"/>
      <c r="E9" s="25"/>
      <c r="F9" s="19"/>
      <c r="G9" s="26"/>
      <c r="H9" s="19"/>
      <c r="I9" s="24"/>
      <c r="J9" s="19"/>
    </row>
    <row r="10" spans="1:10" ht="58.15" customHeight="1">
      <c r="A10" s="19"/>
      <c r="B10" s="19"/>
      <c r="C10" s="19"/>
      <c r="D10" s="19"/>
      <c r="E10" s="25"/>
      <c r="F10" s="19"/>
      <c r="G10" s="26"/>
      <c r="H10" s="19"/>
      <c r="I10" s="24"/>
      <c r="J10" s="19"/>
    </row>
    <row r="11" spans="1:10" ht="19.899999999999999" customHeight="1">
      <c r="A11" s="19"/>
      <c r="B11" s="19"/>
      <c r="C11" s="19"/>
      <c r="D11" s="19"/>
      <c r="E11" s="25"/>
      <c r="F11" s="19"/>
      <c r="G11" s="26"/>
      <c r="H11" s="19"/>
      <c r="I11" s="24"/>
      <c r="J11" s="19"/>
    </row>
    <row r="12" spans="1:10" ht="58.15" customHeight="1">
      <c r="A12" s="19"/>
      <c r="B12" s="19"/>
      <c r="C12" s="19"/>
      <c r="D12" s="19"/>
      <c r="E12" s="25"/>
      <c r="F12" s="19"/>
      <c r="G12" s="26"/>
      <c r="H12" s="19"/>
      <c r="I12" s="24"/>
      <c r="J12" s="19"/>
    </row>
    <row r="13" spans="1:10" ht="58.15" customHeight="1">
      <c r="A13" s="19"/>
      <c r="B13" s="19"/>
      <c r="C13" s="19"/>
      <c r="D13" s="19"/>
      <c r="E13" s="25"/>
      <c r="F13" s="19"/>
      <c r="G13" s="26"/>
      <c r="H13" s="19"/>
      <c r="I13" s="24"/>
      <c r="J13" s="19"/>
    </row>
    <row r="14" spans="1:10" ht="58.15" customHeight="1">
      <c r="A14" s="19"/>
      <c r="B14" s="19"/>
      <c r="C14" s="19"/>
      <c r="D14" s="19"/>
      <c r="E14" s="25"/>
      <c r="F14" s="19"/>
      <c r="G14" s="26"/>
      <c r="H14" s="19"/>
      <c r="I14" s="24"/>
      <c r="J14" s="19"/>
    </row>
    <row r="15" spans="1:10" ht="19.899999999999999" customHeight="1">
      <c r="A15" s="19"/>
      <c r="B15" s="19"/>
      <c r="C15" s="19"/>
      <c r="D15" s="19"/>
      <c r="E15" s="25"/>
      <c r="F15" s="19"/>
      <c r="G15" s="26"/>
      <c r="H15" s="19"/>
      <c r="I15" s="24"/>
      <c r="J15" s="19"/>
    </row>
    <row r="16" spans="1:10" s="30" customFormat="1" ht="25.15" customHeight="1">
      <c r="A16" s="31" t="s">
        <v>106</v>
      </c>
    </row>
  </sheetData>
  <mergeCells count="5">
    <mergeCell ref="E5:G5"/>
    <mergeCell ref="D6:D7"/>
    <mergeCell ref="H6:H7"/>
    <mergeCell ref="J6:J7"/>
    <mergeCell ref="J4:J5"/>
  </mergeCells>
  <printOptions horizontalCentered="1" verticalCentered="1"/>
  <pageMargins left="0.25" right="0.25" top="0.25" bottom="0.25" header="0.3" footer="0.3"/>
  <pageSetup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zoomScale="60" zoomScaleNormal="100" workbookViewId="0">
      <selection activeCell="G17" sqref="G17"/>
    </sheetView>
  </sheetViews>
  <sheetFormatPr defaultRowHeight="15"/>
  <cols>
    <col min="1" max="1" width="10.5703125" customWidth="1"/>
    <col min="2" max="3" width="14.7109375" customWidth="1"/>
    <col min="4" max="4" width="21.7109375" customWidth="1"/>
    <col min="5" max="5" width="11.85546875" customWidth="1"/>
    <col min="6" max="7" width="8.7109375" customWidth="1"/>
    <col min="8" max="8" width="12.7109375" customWidth="1"/>
    <col min="9" max="9" width="10.7109375" customWidth="1"/>
    <col min="10" max="10" width="22.7109375" customWidth="1"/>
    <col min="11" max="11" width="20.28515625" style="18" customWidth="1"/>
    <col min="14" max="14" width="11.42578125" customWidth="1"/>
    <col min="15" max="15" width="10.28515625" customWidth="1"/>
  </cols>
  <sheetData>
    <row r="1" spans="1:11" s="27" customFormat="1" ht="23.25">
      <c r="E1" s="86" t="s">
        <v>116</v>
      </c>
      <c r="F1" s="86"/>
      <c r="G1" s="86"/>
      <c r="H1" s="86"/>
      <c r="I1" s="86"/>
      <c r="J1" s="48" t="s">
        <v>112</v>
      </c>
      <c r="K1" s="39"/>
    </row>
    <row r="2" spans="1:11" ht="16.5">
      <c r="A2" s="32"/>
      <c r="E2" s="18"/>
      <c r="J2" s="61" t="s">
        <v>139</v>
      </c>
    </row>
    <row r="3" spans="1:11" ht="18" customHeight="1">
      <c r="D3" s="28"/>
      <c r="E3" s="28"/>
      <c r="F3" s="85"/>
      <c r="G3" s="85"/>
      <c r="H3" s="85"/>
      <c r="I3" s="85"/>
      <c r="K3"/>
    </row>
    <row r="4" spans="1:11" ht="28.9" customHeight="1">
      <c r="C4" s="29"/>
      <c r="D4" s="29"/>
      <c r="E4" s="29"/>
      <c r="F4" s="87" t="s">
        <v>136</v>
      </c>
      <c r="G4" s="88"/>
      <c r="H4" s="88"/>
      <c r="I4" s="89"/>
      <c r="K4"/>
    </row>
    <row r="5" spans="1:11" s="11" customFormat="1">
      <c r="A5" s="83" t="s">
        <v>113</v>
      </c>
      <c r="B5" s="75" t="s">
        <v>107</v>
      </c>
      <c r="C5" s="75" t="s">
        <v>108</v>
      </c>
      <c r="D5" s="83" t="s">
        <v>101</v>
      </c>
      <c r="E5" s="41" t="s">
        <v>80</v>
      </c>
      <c r="F5" s="42" t="s">
        <v>141</v>
      </c>
      <c r="G5" s="42" t="s">
        <v>142</v>
      </c>
      <c r="H5" s="43" t="s">
        <v>111</v>
      </c>
      <c r="I5" s="44" t="s">
        <v>96</v>
      </c>
      <c r="J5" s="38" t="s">
        <v>109</v>
      </c>
    </row>
    <row r="6" spans="1:11" s="11" customFormat="1" ht="15" customHeight="1">
      <c r="A6" s="84"/>
      <c r="B6" s="76"/>
      <c r="C6" s="76"/>
      <c r="D6" s="84"/>
      <c r="E6" s="45" t="s">
        <v>81</v>
      </c>
      <c r="F6" s="90" t="s">
        <v>143</v>
      </c>
      <c r="G6" s="91"/>
      <c r="H6" s="46" t="s">
        <v>144</v>
      </c>
      <c r="I6" s="47" t="s">
        <v>98</v>
      </c>
      <c r="J6" s="46" t="s">
        <v>110</v>
      </c>
    </row>
    <row r="7" spans="1:11" ht="25.15" customHeight="1">
      <c r="A7" s="19"/>
      <c r="B7" s="19"/>
      <c r="C7" s="19"/>
      <c r="D7" s="19"/>
      <c r="E7" s="19"/>
      <c r="F7" s="24"/>
      <c r="G7" s="24"/>
      <c r="H7" s="19"/>
      <c r="I7" s="24"/>
      <c r="J7" s="40"/>
      <c r="K7"/>
    </row>
    <row r="8" spans="1:11" ht="25.15" customHeight="1">
      <c r="A8" s="19"/>
      <c r="B8" s="19"/>
      <c r="C8" s="19"/>
      <c r="D8" s="19"/>
      <c r="E8" s="19"/>
      <c r="F8" s="24"/>
      <c r="G8" s="24"/>
      <c r="H8" s="19"/>
      <c r="I8" s="24"/>
      <c r="J8" s="40"/>
      <c r="K8"/>
    </row>
    <row r="9" spans="1:11" ht="25.15" customHeight="1">
      <c r="A9" s="19"/>
      <c r="B9" s="19"/>
      <c r="C9" s="19"/>
      <c r="D9" s="19"/>
      <c r="E9" s="19"/>
      <c r="F9" s="24"/>
      <c r="G9" s="24"/>
      <c r="H9" s="19"/>
      <c r="I9" s="24"/>
      <c r="J9" s="40"/>
      <c r="K9"/>
    </row>
    <row r="10" spans="1:11" ht="25.15" customHeight="1">
      <c r="A10" s="19"/>
      <c r="B10" s="19"/>
      <c r="C10" s="19"/>
      <c r="D10" s="19"/>
      <c r="E10" s="19"/>
      <c r="F10" s="24"/>
      <c r="G10" s="24"/>
      <c r="H10" s="19"/>
      <c r="I10" s="24"/>
      <c r="J10" s="40"/>
      <c r="K10"/>
    </row>
    <row r="11" spans="1:11" ht="25.15" customHeight="1">
      <c r="A11" s="19"/>
      <c r="B11" s="19"/>
      <c r="C11" s="19"/>
      <c r="D11" s="19"/>
      <c r="E11" s="19"/>
      <c r="F11" s="24"/>
      <c r="G11" s="24"/>
      <c r="H11" s="19"/>
      <c r="I11" s="24"/>
      <c r="J11" s="40"/>
      <c r="K11"/>
    </row>
    <row r="12" spans="1:11" ht="25.15" customHeight="1">
      <c r="A12" s="19"/>
      <c r="B12" s="19"/>
      <c r="C12" s="19"/>
      <c r="D12" s="19"/>
      <c r="E12" s="19"/>
      <c r="F12" s="24"/>
      <c r="G12" s="24"/>
      <c r="H12" s="19"/>
      <c r="I12" s="24"/>
      <c r="J12" s="40"/>
      <c r="K12"/>
    </row>
    <row r="13" spans="1:11" ht="25.15" customHeight="1">
      <c r="A13" s="19"/>
      <c r="B13" s="19"/>
      <c r="C13" s="19"/>
      <c r="D13" s="19"/>
      <c r="E13" s="19"/>
      <c r="F13" s="24"/>
      <c r="G13" s="24"/>
      <c r="H13" s="19"/>
      <c r="I13" s="24"/>
      <c r="J13" s="40"/>
      <c r="K13"/>
    </row>
    <row r="14" spans="1:11" ht="25.15" customHeight="1">
      <c r="A14" s="19"/>
      <c r="B14" s="19"/>
      <c r="C14" s="19"/>
      <c r="D14" s="19"/>
      <c r="E14" s="19"/>
      <c r="F14" s="24"/>
      <c r="G14" s="24"/>
      <c r="H14" s="19"/>
      <c r="I14" s="24"/>
      <c r="J14" s="40"/>
      <c r="K14"/>
    </row>
    <row r="15" spans="1:11" ht="25.15" customHeight="1">
      <c r="A15" s="19"/>
      <c r="B15" s="19"/>
      <c r="C15" s="19"/>
      <c r="D15" s="19"/>
      <c r="E15" s="19"/>
      <c r="F15" s="24"/>
      <c r="G15" s="24"/>
      <c r="H15" s="19"/>
      <c r="I15" s="24"/>
      <c r="J15" s="40"/>
      <c r="K15"/>
    </row>
    <row r="16" spans="1:11" ht="25.15" customHeight="1">
      <c r="A16" s="19"/>
      <c r="B16" s="19"/>
      <c r="C16" s="19"/>
      <c r="D16" s="19"/>
      <c r="E16" s="19"/>
      <c r="F16" s="24"/>
      <c r="G16" s="24"/>
      <c r="H16" s="19"/>
      <c r="I16" s="24"/>
      <c r="J16" s="40"/>
      <c r="K16"/>
    </row>
    <row r="17" spans="1:11" ht="25.15" customHeight="1">
      <c r="A17" s="19"/>
      <c r="B17" s="19"/>
      <c r="C17" s="19"/>
      <c r="D17" s="19"/>
      <c r="E17" s="19"/>
      <c r="F17" s="24"/>
      <c r="G17" s="24"/>
      <c r="H17" s="19"/>
      <c r="I17" s="24"/>
      <c r="J17" s="40"/>
      <c r="K17"/>
    </row>
    <row r="18" spans="1:11" ht="25.15" customHeight="1">
      <c r="A18" s="19"/>
      <c r="B18" s="19"/>
      <c r="C18" s="19"/>
      <c r="D18" s="19"/>
      <c r="E18" s="19"/>
      <c r="F18" s="24"/>
      <c r="G18" s="24"/>
      <c r="H18" s="19"/>
      <c r="I18" s="24"/>
      <c r="J18" s="40"/>
      <c r="K18"/>
    </row>
    <row r="19" spans="1:11" ht="25.15" customHeight="1">
      <c r="A19" s="19"/>
      <c r="B19" s="19"/>
      <c r="C19" s="19"/>
      <c r="D19" s="19"/>
      <c r="E19" s="19"/>
      <c r="F19" s="24"/>
      <c r="G19" s="24"/>
      <c r="H19" s="19"/>
      <c r="I19" s="24"/>
      <c r="J19" s="40"/>
      <c r="K19"/>
    </row>
    <row r="20" spans="1:11" ht="25.15" customHeight="1">
      <c r="A20" s="19"/>
      <c r="B20" s="19"/>
      <c r="C20" s="19"/>
      <c r="D20" s="19"/>
      <c r="E20" s="19"/>
      <c r="F20" s="24"/>
      <c r="G20" s="24"/>
      <c r="H20" s="19"/>
      <c r="I20" s="24"/>
      <c r="J20" s="40"/>
      <c r="K20"/>
    </row>
    <row r="21" spans="1:11" ht="25.15" customHeight="1">
      <c r="A21" s="19"/>
      <c r="B21" s="19"/>
      <c r="C21" s="19"/>
      <c r="D21" s="19"/>
      <c r="E21" s="19"/>
      <c r="F21" s="24"/>
      <c r="G21" s="24"/>
      <c r="H21" s="19"/>
      <c r="I21" s="24"/>
      <c r="J21" s="40"/>
      <c r="K21"/>
    </row>
    <row r="22" spans="1:11" ht="25.15" customHeight="1">
      <c r="A22" s="19"/>
      <c r="B22" s="19"/>
      <c r="C22" s="19"/>
      <c r="D22" s="19"/>
      <c r="E22" s="19"/>
      <c r="F22" s="24"/>
      <c r="G22" s="24"/>
      <c r="H22" s="19"/>
      <c r="I22" s="24"/>
      <c r="J22" s="40"/>
      <c r="K22"/>
    </row>
    <row r="23" spans="1:11" ht="25.15" customHeight="1">
      <c r="A23" s="19"/>
      <c r="B23" s="19"/>
      <c r="C23" s="19"/>
      <c r="D23" s="19"/>
      <c r="E23" s="19"/>
      <c r="F23" s="24"/>
      <c r="G23" s="24"/>
      <c r="H23" s="19"/>
      <c r="I23" s="24"/>
      <c r="J23" s="40"/>
      <c r="K23"/>
    </row>
    <row r="24" spans="1:11" ht="25.15" customHeight="1">
      <c r="A24" s="19"/>
      <c r="B24" s="19"/>
      <c r="C24" s="19"/>
      <c r="D24" s="19"/>
      <c r="E24" s="19"/>
      <c r="F24" s="24"/>
      <c r="G24" s="24"/>
      <c r="H24" s="19"/>
      <c r="I24" s="24"/>
      <c r="J24" s="40"/>
      <c r="K24"/>
    </row>
    <row r="25" spans="1:11" s="30" customFormat="1" ht="25.15" customHeight="1">
      <c r="A25" s="31" t="s">
        <v>106</v>
      </c>
    </row>
  </sheetData>
  <mergeCells count="8">
    <mergeCell ref="B5:B6"/>
    <mergeCell ref="C5:C6"/>
    <mergeCell ref="A5:A6"/>
    <mergeCell ref="F3:I3"/>
    <mergeCell ref="E1:I1"/>
    <mergeCell ref="D5:D6"/>
    <mergeCell ref="F4:I4"/>
    <mergeCell ref="F6:G6"/>
  </mergeCells>
  <pageMargins left="0.5" right="0.25" top="0.25" bottom="0.25" header="0.3" footer="0.3"/>
  <pageSetup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60" zoomScaleNormal="100" workbookViewId="0">
      <selection activeCell="F4" sqref="F4:I4"/>
    </sheetView>
  </sheetViews>
  <sheetFormatPr defaultRowHeight="15"/>
  <cols>
    <col min="1" max="1" width="10.5703125" customWidth="1"/>
    <col min="2" max="2" width="14.7109375" customWidth="1"/>
    <col min="3" max="3" width="14.42578125" customWidth="1"/>
    <col min="4" max="4" width="21.7109375" customWidth="1"/>
    <col min="5" max="5" width="11.85546875" customWidth="1"/>
    <col min="6" max="7" width="8.7109375" customWidth="1"/>
    <col min="8" max="8" width="13" customWidth="1"/>
    <col min="9" max="9" width="10.7109375" customWidth="1"/>
    <col min="10" max="10" width="22.7109375" customWidth="1"/>
    <col min="11" max="11" width="20.28515625" style="18" customWidth="1"/>
    <col min="14" max="14" width="11.42578125" customWidth="1"/>
    <col min="15" max="15" width="10.28515625" customWidth="1"/>
  </cols>
  <sheetData>
    <row r="1" spans="1:11" s="27" customFormat="1" ht="23.25">
      <c r="E1" s="86" t="s">
        <v>102</v>
      </c>
      <c r="F1" s="86"/>
      <c r="G1" s="86"/>
      <c r="H1" s="86"/>
      <c r="I1" s="86"/>
      <c r="J1" s="48" t="s">
        <v>114</v>
      </c>
      <c r="K1" s="39"/>
    </row>
    <row r="2" spans="1:11" ht="16.5">
      <c r="A2" s="32"/>
      <c r="E2" s="18"/>
    </row>
    <row r="3" spans="1:11" ht="18" customHeight="1">
      <c r="D3" s="28"/>
      <c r="E3" s="28"/>
      <c r="F3" s="85"/>
      <c r="G3" s="85"/>
      <c r="H3" s="85"/>
      <c r="I3" s="85"/>
      <c r="K3"/>
    </row>
    <row r="4" spans="1:11" ht="28.9" customHeight="1">
      <c r="C4" s="29"/>
      <c r="D4" s="29"/>
      <c r="E4" s="29"/>
      <c r="F4" s="87" t="s">
        <v>136</v>
      </c>
      <c r="G4" s="88"/>
      <c r="H4" s="88"/>
      <c r="I4" s="89"/>
      <c r="K4"/>
    </row>
    <row r="5" spans="1:11" s="11" customFormat="1">
      <c r="A5" s="83" t="s">
        <v>113</v>
      </c>
      <c r="B5" s="75" t="s">
        <v>107</v>
      </c>
      <c r="C5" s="75" t="s">
        <v>108</v>
      </c>
      <c r="D5" s="83" t="s">
        <v>101</v>
      </c>
      <c r="E5" s="41" t="s">
        <v>80</v>
      </c>
      <c r="F5" s="42" t="s">
        <v>141</v>
      </c>
      <c r="G5" s="42" t="s">
        <v>142</v>
      </c>
      <c r="H5" s="43" t="s">
        <v>111</v>
      </c>
      <c r="I5" s="44" t="s">
        <v>96</v>
      </c>
      <c r="J5" s="38" t="s">
        <v>109</v>
      </c>
    </row>
    <row r="6" spans="1:11" s="11" customFormat="1" ht="30">
      <c r="A6" s="84"/>
      <c r="B6" s="76"/>
      <c r="C6" s="76"/>
      <c r="D6" s="84"/>
      <c r="E6" s="45" t="s">
        <v>81</v>
      </c>
      <c r="F6" s="90" t="s">
        <v>143</v>
      </c>
      <c r="G6" s="91"/>
      <c r="H6" s="65" t="s">
        <v>145</v>
      </c>
      <c r="I6" s="47" t="s">
        <v>98</v>
      </c>
      <c r="J6" s="46" t="s">
        <v>110</v>
      </c>
    </row>
    <row r="7" spans="1:11" ht="25.15" customHeight="1">
      <c r="A7" s="19"/>
      <c r="B7" s="19"/>
      <c r="C7" s="19"/>
      <c r="D7" s="19"/>
      <c r="E7" s="19"/>
      <c r="F7" s="24"/>
      <c r="G7" s="24"/>
      <c r="H7" s="19"/>
      <c r="I7" s="24"/>
      <c r="J7" s="40"/>
      <c r="K7"/>
    </row>
    <row r="8" spans="1:11" ht="25.15" customHeight="1">
      <c r="A8" s="19"/>
      <c r="B8" s="19"/>
      <c r="C8" s="19"/>
      <c r="D8" s="19"/>
      <c r="E8" s="19"/>
      <c r="F8" s="24"/>
      <c r="G8" s="24"/>
      <c r="H8" s="19"/>
      <c r="I8" s="24"/>
      <c r="J8" s="40"/>
      <c r="K8"/>
    </row>
    <row r="9" spans="1:11" ht="25.15" customHeight="1">
      <c r="A9" s="19"/>
      <c r="B9" s="19"/>
      <c r="C9" s="19"/>
      <c r="D9" s="19"/>
      <c r="E9" s="19"/>
      <c r="F9" s="24"/>
      <c r="G9" s="24"/>
      <c r="H9" s="19"/>
      <c r="I9" s="24"/>
      <c r="J9" s="40"/>
      <c r="K9"/>
    </row>
    <row r="10" spans="1:11" ht="25.15" customHeight="1">
      <c r="A10" s="19"/>
      <c r="B10" s="19"/>
      <c r="C10" s="19"/>
      <c r="D10" s="19"/>
      <c r="E10" s="19"/>
      <c r="F10" s="24"/>
      <c r="G10" s="24"/>
      <c r="H10" s="19"/>
      <c r="I10" s="24"/>
      <c r="J10" s="40"/>
      <c r="K10"/>
    </row>
    <row r="11" spans="1:11" ht="25.15" customHeight="1">
      <c r="A11" s="19"/>
      <c r="B11" s="19"/>
      <c r="C11" s="19"/>
      <c r="D11" s="19"/>
      <c r="E11" s="19"/>
      <c r="F11" s="24"/>
      <c r="G11" s="24"/>
      <c r="H11" s="19"/>
      <c r="I11" s="24"/>
      <c r="J11" s="40"/>
      <c r="K11"/>
    </row>
    <row r="12" spans="1:11" ht="25.15" customHeight="1">
      <c r="A12" s="19"/>
      <c r="B12" s="19"/>
      <c r="C12" s="19"/>
      <c r="D12" s="19"/>
      <c r="E12" s="19"/>
      <c r="F12" s="24"/>
      <c r="G12" s="24"/>
      <c r="H12" s="19"/>
      <c r="I12" s="24"/>
      <c r="J12" s="40"/>
      <c r="K12"/>
    </row>
    <row r="13" spans="1:11" ht="25.15" customHeight="1">
      <c r="A13" s="19"/>
      <c r="B13" s="19"/>
      <c r="C13" s="19"/>
      <c r="D13" s="19"/>
      <c r="E13" s="19"/>
      <c r="F13" s="24"/>
      <c r="G13" s="24"/>
      <c r="H13" s="19"/>
      <c r="I13" s="24"/>
      <c r="J13" s="40"/>
      <c r="K13"/>
    </row>
    <row r="14" spans="1:11" ht="25.15" customHeight="1">
      <c r="A14" s="19"/>
      <c r="B14" s="19"/>
      <c r="C14" s="19"/>
      <c r="D14" s="19"/>
      <c r="E14" s="19"/>
      <c r="F14" s="24"/>
      <c r="G14" s="24"/>
      <c r="H14" s="19"/>
      <c r="I14" s="24"/>
      <c r="J14" s="40"/>
      <c r="K14"/>
    </row>
    <row r="15" spans="1:11" ht="25.15" customHeight="1">
      <c r="A15" s="19"/>
      <c r="B15" s="19"/>
      <c r="C15" s="19"/>
      <c r="D15" s="19"/>
      <c r="E15" s="19"/>
      <c r="F15" s="24"/>
      <c r="G15" s="24"/>
      <c r="H15" s="19"/>
      <c r="I15" s="24"/>
      <c r="J15" s="40"/>
      <c r="K15"/>
    </row>
    <row r="16" spans="1:11" ht="25.15" customHeight="1">
      <c r="A16" s="19"/>
      <c r="B16" s="19"/>
      <c r="C16" s="19"/>
      <c r="D16" s="19"/>
      <c r="E16" s="19"/>
      <c r="F16" s="24"/>
      <c r="G16" s="24"/>
      <c r="H16" s="19"/>
      <c r="I16" s="24"/>
      <c r="J16" s="40"/>
      <c r="K16"/>
    </row>
    <row r="17" spans="1:11" ht="25.15" customHeight="1">
      <c r="A17" s="19"/>
      <c r="B17" s="19"/>
      <c r="C17" s="19"/>
      <c r="D17" s="19"/>
      <c r="E17" s="19"/>
      <c r="F17" s="24"/>
      <c r="G17" s="24"/>
      <c r="H17" s="19"/>
      <c r="I17" s="24"/>
      <c r="J17" s="40"/>
      <c r="K17"/>
    </row>
    <row r="18" spans="1:11" ht="25.15" customHeight="1">
      <c r="A18" s="19"/>
      <c r="B18" s="19"/>
      <c r="C18" s="19"/>
      <c r="D18" s="19"/>
      <c r="E18" s="19"/>
      <c r="F18" s="24"/>
      <c r="G18" s="24"/>
      <c r="H18" s="19"/>
      <c r="I18" s="24"/>
      <c r="J18" s="40"/>
      <c r="K18"/>
    </row>
    <row r="19" spans="1:11" ht="25.15" customHeight="1">
      <c r="A19" s="19"/>
      <c r="B19" s="19"/>
      <c r="C19" s="19"/>
      <c r="D19" s="19"/>
      <c r="E19" s="19"/>
      <c r="F19" s="24"/>
      <c r="G19" s="24"/>
      <c r="H19" s="19"/>
      <c r="I19" s="24"/>
      <c r="J19" s="40"/>
      <c r="K19"/>
    </row>
    <row r="20" spans="1:11" ht="25.15" customHeight="1">
      <c r="A20" s="19"/>
      <c r="B20" s="19"/>
      <c r="C20" s="19"/>
      <c r="D20" s="19"/>
      <c r="E20" s="19"/>
      <c r="F20" s="24"/>
      <c r="G20" s="24"/>
      <c r="H20" s="19"/>
      <c r="I20" s="24"/>
      <c r="J20" s="40"/>
      <c r="K20"/>
    </row>
    <row r="21" spans="1:11" ht="25.15" customHeight="1">
      <c r="A21" s="19"/>
      <c r="B21" s="19"/>
      <c r="C21" s="19"/>
      <c r="D21" s="19"/>
      <c r="E21" s="19"/>
      <c r="F21" s="24"/>
      <c r="G21" s="24"/>
      <c r="H21" s="19"/>
      <c r="I21" s="24"/>
      <c r="J21" s="40"/>
      <c r="K21"/>
    </row>
    <row r="22" spans="1:11" ht="25.15" customHeight="1">
      <c r="A22" s="19"/>
      <c r="B22" s="19"/>
      <c r="C22" s="19"/>
      <c r="D22" s="19"/>
      <c r="E22" s="19"/>
      <c r="F22" s="24"/>
      <c r="G22" s="24"/>
      <c r="H22" s="19"/>
      <c r="I22" s="24"/>
      <c r="J22" s="40"/>
      <c r="K22"/>
    </row>
    <row r="23" spans="1:11" ht="25.15" customHeight="1">
      <c r="A23" s="19"/>
      <c r="B23" s="19"/>
      <c r="C23" s="19"/>
      <c r="D23" s="19"/>
      <c r="E23" s="19"/>
      <c r="F23" s="24"/>
      <c r="G23" s="24"/>
      <c r="H23" s="19"/>
      <c r="I23" s="24"/>
      <c r="J23" s="40"/>
      <c r="K23"/>
    </row>
    <row r="24" spans="1:11" ht="25.15" customHeight="1">
      <c r="A24" s="19"/>
      <c r="B24" s="19"/>
      <c r="C24" s="19"/>
      <c r="D24" s="19"/>
      <c r="E24" s="19"/>
      <c r="F24" s="24"/>
      <c r="G24" s="24"/>
      <c r="H24" s="19"/>
      <c r="I24" s="24"/>
      <c r="J24" s="40"/>
      <c r="K24"/>
    </row>
    <row r="25" spans="1:11" s="30" customFormat="1" ht="25.15" customHeight="1">
      <c r="A25" s="31" t="s">
        <v>106</v>
      </c>
    </row>
  </sheetData>
  <mergeCells count="8">
    <mergeCell ref="A5:A6"/>
    <mergeCell ref="B5:B6"/>
    <mergeCell ref="C5:C6"/>
    <mergeCell ref="E1:I1"/>
    <mergeCell ref="D5:D6"/>
    <mergeCell ref="F3:I3"/>
    <mergeCell ref="F4:I4"/>
    <mergeCell ref="F6:G6"/>
  </mergeCells>
  <pageMargins left="0.5" right="0.25" top="0.25" bottom="0.25" header="0.3" footer="0.3"/>
  <pageSetup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Normal="100" zoomScaleSheetLayoutView="100" zoomScalePageLayoutView="70" workbookViewId="0">
      <selection activeCell="B8" sqref="B8"/>
    </sheetView>
  </sheetViews>
  <sheetFormatPr defaultRowHeight="15"/>
  <cols>
    <col min="1" max="1" width="10.28515625" customWidth="1"/>
    <col min="2" max="3" width="14.7109375" customWidth="1"/>
    <col min="4" max="4" width="20.5703125" customWidth="1"/>
    <col min="5" max="5" width="11.85546875" customWidth="1"/>
    <col min="6" max="7" width="8.7109375" customWidth="1"/>
    <col min="8" max="8" width="14.28515625" customWidth="1"/>
    <col min="9" max="9" width="10.7109375" customWidth="1"/>
    <col min="10" max="10" width="22.7109375" customWidth="1"/>
    <col min="11" max="11" width="20.28515625" style="18" customWidth="1"/>
    <col min="14" max="14" width="11.42578125" customWidth="1"/>
    <col min="15" max="15" width="10.28515625" customWidth="1"/>
  </cols>
  <sheetData>
    <row r="1" spans="1:11" s="27" customFormat="1" ht="23.25">
      <c r="E1" s="86" t="s">
        <v>140</v>
      </c>
      <c r="F1" s="86"/>
      <c r="G1" s="86"/>
      <c r="H1" s="86"/>
      <c r="I1" s="86"/>
      <c r="J1" s="48" t="s">
        <v>115</v>
      </c>
      <c r="K1" s="39"/>
    </row>
    <row r="2" spans="1:11" ht="16.5">
      <c r="A2" s="32"/>
      <c r="E2" s="18"/>
    </row>
    <row r="3" spans="1:11" ht="18" customHeight="1">
      <c r="D3" s="28"/>
      <c r="E3" s="28"/>
      <c r="F3" s="85"/>
      <c r="G3" s="85"/>
      <c r="H3" s="85"/>
      <c r="I3" s="85"/>
      <c r="K3"/>
    </row>
    <row r="4" spans="1:11" ht="28.9" customHeight="1">
      <c r="C4" s="29"/>
      <c r="D4" s="29"/>
      <c r="E4" s="29"/>
      <c r="F4" s="87" t="s">
        <v>136</v>
      </c>
      <c r="G4" s="88"/>
      <c r="H4" s="88"/>
      <c r="I4" s="89"/>
      <c r="K4"/>
    </row>
    <row r="5" spans="1:11" s="11" customFormat="1">
      <c r="A5" s="83" t="s">
        <v>113</v>
      </c>
      <c r="B5" s="75" t="s">
        <v>107</v>
      </c>
      <c r="C5" s="75" t="s">
        <v>108</v>
      </c>
      <c r="D5" s="83" t="s">
        <v>101</v>
      </c>
      <c r="E5" s="41" t="s">
        <v>80</v>
      </c>
      <c r="F5" s="42" t="s">
        <v>141</v>
      </c>
      <c r="G5" s="42" t="s">
        <v>142</v>
      </c>
      <c r="H5" s="43" t="s">
        <v>111</v>
      </c>
      <c r="I5" s="44" t="s">
        <v>96</v>
      </c>
      <c r="J5" s="38" t="s">
        <v>109</v>
      </c>
    </row>
    <row r="6" spans="1:11" s="11" customFormat="1" ht="30">
      <c r="A6" s="84"/>
      <c r="B6" s="76"/>
      <c r="C6" s="76"/>
      <c r="D6" s="84"/>
      <c r="E6" s="45" t="s">
        <v>81</v>
      </c>
      <c r="F6" s="90" t="s">
        <v>143</v>
      </c>
      <c r="G6" s="91"/>
      <c r="H6" s="65" t="s">
        <v>145</v>
      </c>
      <c r="I6" s="47" t="s">
        <v>98</v>
      </c>
      <c r="J6" s="46" t="s">
        <v>110</v>
      </c>
    </row>
    <row r="7" spans="1:11" ht="25.15" customHeight="1">
      <c r="A7" s="19"/>
      <c r="B7" s="19"/>
      <c r="C7" s="19"/>
      <c r="D7" s="19"/>
      <c r="E7" s="19"/>
      <c r="F7" s="24"/>
      <c r="G7" s="24"/>
      <c r="H7" s="19"/>
      <c r="I7" s="24"/>
      <c r="J7" s="40"/>
      <c r="K7"/>
    </row>
    <row r="8" spans="1:11" ht="25.15" customHeight="1">
      <c r="A8" s="19"/>
      <c r="B8" s="19"/>
      <c r="C8" s="19"/>
      <c r="D8" s="19"/>
      <c r="E8" s="19"/>
      <c r="F8" s="24"/>
      <c r="G8" s="24"/>
      <c r="H8" s="19"/>
      <c r="I8" s="24"/>
      <c r="J8" s="40"/>
      <c r="K8"/>
    </row>
    <row r="9" spans="1:11" ht="25.15" customHeight="1">
      <c r="A9" s="19"/>
      <c r="B9" s="19"/>
      <c r="C9" s="19"/>
      <c r="D9" s="19"/>
      <c r="E9" s="19"/>
      <c r="F9" s="24"/>
      <c r="G9" s="24"/>
      <c r="H9" s="19"/>
      <c r="I9" s="24"/>
      <c r="J9" s="40"/>
      <c r="K9"/>
    </row>
    <row r="10" spans="1:11" ht="25.15" customHeight="1">
      <c r="A10" s="19"/>
      <c r="B10" s="19"/>
      <c r="C10" s="19"/>
      <c r="D10" s="19"/>
      <c r="E10" s="19"/>
      <c r="F10" s="24"/>
      <c r="G10" s="24"/>
      <c r="H10" s="19"/>
      <c r="I10" s="24"/>
      <c r="J10" s="40"/>
      <c r="K10"/>
    </row>
    <row r="11" spans="1:11" ht="25.15" customHeight="1">
      <c r="A11" s="19"/>
      <c r="B11" s="19"/>
      <c r="C11" s="19"/>
      <c r="D11" s="19"/>
      <c r="E11" s="19"/>
      <c r="F11" s="24"/>
      <c r="G11" s="24"/>
      <c r="H11" s="19"/>
      <c r="I11" s="24"/>
      <c r="J11" s="40"/>
      <c r="K11"/>
    </row>
    <row r="12" spans="1:11" ht="25.15" customHeight="1">
      <c r="A12" s="19"/>
      <c r="B12" s="19"/>
      <c r="C12" s="19"/>
      <c r="D12" s="19"/>
      <c r="E12" s="19"/>
      <c r="F12" s="24"/>
      <c r="G12" s="24"/>
      <c r="H12" s="19"/>
      <c r="I12" s="24"/>
      <c r="J12" s="40"/>
      <c r="K12"/>
    </row>
    <row r="13" spans="1:11" ht="25.15" customHeight="1">
      <c r="A13" s="19"/>
      <c r="B13" s="19"/>
      <c r="C13" s="19"/>
      <c r="D13" s="19"/>
      <c r="E13" s="19"/>
      <c r="F13" s="24"/>
      <c r="G13" s="24"/>
      <c r="H13" s="19"/>
      <c r="I13" s="24"/>
      <c r="J13" s="40"/>
      <c r="K13"/>
    </row>
    <row r="14" spans="1:11" ht="25.15" customHeight="1">
      <c r="A14" s="19"/>
      <c r="B14" s="19"/>
      <c r="C14" s="19"/>
      <c r="D14" s="19"/>
      <c r="E14" s="19"/>
      <c r="F14" s="24"/>
      <c r="G14" s="24"/>
      <c r="H14" s="19"/>
      <c r="I14" s="24"/>
      <c r="J14" s="40"/>
      <c r="K14"/>
    </row>
    <row r="15" spans="1:11" ht="25.15" customHeight="1">
      <c r="A15" s="19"/>
      <c r="B15" s="19"/>
      <c r="C15" s="19"/>
      <c r="D15" s="19"/>
      <c r="E15" s="19"/>
      <c r="F15" s="24"/>
      <c r="G15" s="24"/>
      <c r="H15" s="19"/>
      <c r="I15" s="24"/>
      <c r="J15" s="40"/>
      <c r="K15"/>
    </row>
    <row r="16" spans="1:11" ht="25.15" customHeight="1">
      <c r="A16" s="19"/>
      <c r="B16" s="19"/>
      <c r="C16" s="19"/>
      <c r="D16" s="19"/>
      <c r="E16" s="19"/>
      <c r="F16" s="24"/>
      <c r="G16" s="24"/>
      <c r="H16" s="19"/>
      <c r="I16" s="24"/>
      <c r="J16" s="40"/>
      <c r="K16"/>
    </row>
    <row r="17" spans="1:11" ht="25.15" customHeight="1">
      <c r="A17" s="19"/>
      <c r="B17" s="19"/>
      <c r="C17" s="19"/>
      <c r="D17" s="19"/>
      <c r="E17" s="19"/>
      <c r="F17" s="24"/>
      <c r="G17" s="24"/>
      <c r="H17" s="19"/>
      <c r="I17" s="24"/>
      <c r="J17" s="40"/>
      <c r="K17"/>
    </row>
    <row r="18" spans="1:11" ht="25.15" customHeight="1">
      <c r="A18" s="19"/>
      <c r="B18" s="19"/>
      <c r="C18" s="19"/>
      <c r="D18" s="19"/>
      <c r="E18" s="19"/>
      <c r="F18" s="24"/>
      <c r="G18" s="24"/>
      <c r="H18" s="19"/>
      <c r="I18" s="24"/>
      <c r="J18" s="40"/>
      <c r="K18"/>
    </row>
    <row r="19" spans="1:11" ht="25.15" customHeight="1">
      <c r="A19" s="19"/>
      <c r="B19" s="19"/>
      <c r="C19" s="19"/>
      <c r="D19" s="19"/>
      <c r="E19" s="19"/>
      <c r="F19" s="24"/>
      <c r="G19" s="24"/>
      <c r="H19" s="19"/>
      <c r="I19" s="24"/>
      <c r="J19" s="40"/>
      <c r="K19"/>
    </row>
    <row r="20" spans="1:11" ht="25.15" customHeight="1">
      <c r="A20" s="19"/>
      <c r="B20" s="19"/>
      <c r="C20" s="19"/>
      <c r="D20" s="19"/>
      <c r="E20" s="19"/>
      <c r="F20" s="24"/>
      <c r="G20" s="24"/>
      <c r="H20" s="19"/>
      <c r="I20" s="24"/>
      <c r="J20" s="40"/>
      <c r="K20"/>
    </row>
    <row r="21" spans="1:11" ht="25.15" customHeight="1">
      <c r="A21" s="19"/>
      <c r="B21" s="19"/>
      <c r="C21" s="19"/>
      <c r="D21" s="19"/>
      <c r="E21" s="19"/>
      <c r="F21" s="24"/>
      <c r="G21" s="24"/>
      <c r="H21" s="19"/>
      <c r="I21" s="24"/>
      <c r="J21" s="40"/>
      <c r="K21"/>
    </row>
    <row r="22" spans="1:11" ht="25.15" customHeight="1">
      <c r="A22" s="19"/>
      <c r="B22" s="19"/>
      <c r="C22" s="19"/>
      <c r="D22" s="19"/>
      <c r="E22" s="19"/>
      <c r="F22" s="24"/>
      <c r="G22" s="24"/>
      <c r="H22" s="19"/>
      <c r="I22" s="24"/>
      <c r="J22" s="40"/>
      <c r="K22"/>
    </row>
    <row r="23" spans="1:11" ht="25.15" customHeight="1">
      <c r="A23" s="19"/>
      <c r="B23" s="19"/>
      <c r="C23" s="19"/>
      <c r="D23" s="19"/>
      <c r="E23" s="19"/>
      <c r="F23" s="24"/>
      <c r="G23" s="24"/>
      <c r="H23" s="19"/>
      <c r="I23" s="24"/>
      <c r="J23" s="40"/>
      <c r="K23"/>
    </row>
    <row r="24" spans="1:11" ht="25.15" customHeight="1">
      <c r="A24" s="19"/>
      <c r="B24" s="19"/>
      <c r="C24" s="19"/>
      <c r="D24" s="19"/>
      <c r="E24" s="19"/>
      <c r="F24" s="24"/>
      <c r="G24" s="24"/>
      <c r="H24" s="19"/>
      <c r="I24" s="24"/>
      <c r="J24" s="40"/>
      <c r="K24"/>
    </row>
    <row r="25" spans="1:11" s="30" customFormat="1" ht="25.15" customHeight="1">
      <c r="A25" s="31" t="s">
        <v>106</v>
      </c>
    </row>
  </sheetData>
  <mergeCells count="8">
    <mergeCell ref="E1:I1"/>
    <mergeCell ref="A5:A6"/>
    <mergeCell ref="B5:B6"/>
    <mergeCell ref="C5:C6"/>
    <mergeCell ref="D5:D6"/>
    <mergeCell ref="F3:I3"/>
    <mergeCell ref="F4:I4"/>
    <mergeCell ref="F6:G6"/>
  </mergeCells>
  <pageMargins left="0.5" right="0.25" top="0.25" bottom="0.25" header="0.3" footer="0.3"/>
  <pageSetup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Normal="100" zoomScaleSheetLayoutView="100" zoomScalePageLayoutView="70" workbookViewId="0">
      <selection activeCell="D13" sqref="D13"/>
    </sheetView>
  </sheetViews>
  <sheetFormatPr defaultRowHeight="15"/>
  <cols>
    <col min="1" max="1" width="10.28515625" customWidth="1"/>
    <col min="2" max="3" width="14.7109375" customWidth="1"/>
    <col min="4" max="4" width="20.5703125" customWidth="1"/>
    <col min="5" max="5" width="11.85546875" customWidth="1"/>
    <col min="6" max="7" width="8.7109375" customWidth="1"/>
    <col min="8" max="8" width="14.28515625" customWidth="1"/>
    <col min="9" max="9" width="10.7109375" customWidth="1"/>
    <col min="10" max="10" width="22.7109375" customWidth="1"/>
    <col min="11" max="11" width="20.28515625" style="18" customWidth="1"/>
    <col min="14" max="14" width="11.42578125" customWidth="1"/>
    <col min="15" max="15" width="10.28515625" customWidth="1"/>
  </cols>
  <sheetData>
    <row r="1" spans="1:11" s="27" customFormat="1" ht="23.25">
      <c r="E1" s="86" t="s">
        <v>140</v>
      </c>
      <c r="F1" s="86"/>
      <c r="G1" s="86"/>
      <c r="H1" s="86"/>
      <c r="I1" s="86"/>
      <c r="J1" s="64" t="s">
        <v>146</v>
      </c>
      <c r="K1" s="39"/>
    </row>
    <row r="2" spans="1:11" ht="16.5">
      <c r="A2" s="32"/>
      <c r="E2" s="18"/>
      <c r="J2" s="66" t="s">
        <v>147</v>
      </c>
    </row>
    <row r="3" spans="1:11" ht="18" customHeight="1">
      <c r="D3" s="28"/>
      <c r="E3" s="28"/>
      <c r="F3" s="85"/>
      <c r="G3" s="85"/>
      <c r="H3" s="85"/>
      <c r="I3" s="85"/>
      <c r="K3"/>
    </row>
    <row r="4" spans="1:11" ht="28.9" customHeight="1">
      <c r="C4" s="29"/>
      <c r="D4" s="29"/>
      <c r="E4" s="29"/>
      <c r="F4" s="87" t="s">
        <v>136</v>
      </c>
      <c r="G4" s="88"/>
      <c r="H4" s="88"/>
      <c r="I4" s="89"/>
      <c r="K4"/>
    </row>
    <row r="5" spans="1:11" s="11" customFormat="1">
      <c r="A5" s="83" t="s">
        <v>113</v>
      </c>
      <c r="B5" s="75" t="s">
        <v>107</v>
      </c>
      <c r="C5" s="75" t="s">
        <v>108</v>
      </c>
      <c r="D5" s="83" t="s">
        <v>101</v>
      </c>
      <c r="E5" s="41" t="s">
        <v>80</v>
      </c>
      <c r="F5" s="42" t="s">
        <v>141</v>
      </c>
      <c r="G5" s="42" t="s">
        <v>142</v>
      </c>
      <c r="H5" s="43" t="s">
        <v>111</v>
      </c>
      <c r="I5" s="44" t="s">
        <v>96</v>
      </c>
      <c r="J5" s="62" t="s">
        <v>109</v>
      </c>
    </row>
    <row r="6" spans="1:11" s="11" customFormat="1" ht="30">
      <c r="A6" s="84"/>
      <c r="B6" s="76"/>
      <c r="C6" s="76"/>
      <c r="D6" s="84"/>
      <c r="E6" s="45" t="s">
        <v>81</v>
      </c>
      <c r="F6" s="90" t="s">
        <v>143</v>
      </c>
      <c r="G6" s="91"/>
      <c r="H6" s="65" t="s">
        <v>145</v>
      </c>
      <c r="I6" s="47" t="s">
        <v>98</v>
      </c>
      <c r="J6" s="63" t="s">
        <v>110</v>
      </c>
    </row>
    <row r="7" spans="1:11" ht="25.15" customHeight="1">
      <c r="A7" s="19"/>
      <c r="B7" s="19"/>
      <c r="C7" s="19"/>
      <c r="D7" s="19"/>
      <c r="E7" s="19"/>
      <c r="F7" s="24"/>
      <c r="G7" s="24"/>
      <c r="H7" s="19"/>
      <c r="I7" s="24"/>
      <c r="J7" s="40"/>
      <c r="K7"/>
    </row>
    <row r="8" spans="1:11" ht="25.15" customHeight="1">
      <c r="A8" s="19"/>
      <c r="B8" s="19"/>
      <c r="C8" s="19"/>
      <c r="D8" s="19"/>
      <c r="E8" s="19"/>
      <c r="F8" s="24"/>
      <c r="G8" s="24"/>
      <c r="H8" s="19"/>
      <c r="I8" s="24"/>
      <c r="J8" s="40"/>
      <c r="K8"/>
    </row>
    <row r="9" spans="1:11" ht="25.15" customHeight="1">
      <c r="A9" s="19"/>
      <c r="B9" s="19"/>
      <c r="C9" s="19"/>
      <c r="D9" s="19"/>
      <c r="E9" s="19"/>
      <c r="F9" s="24"/>
      <c r="G9" s="24"/>
      <c r="H9" s="19"/>
      <c r="I9" s="24"/>
      <c r="J9" s="40"/>
      <c r="K9"/>
    </row>
    <row r="10" spans="1:11" ht="25.15" customHeight="1">
      <c r="A10" s="19"/>
      <c r="B10" s="19"/>
      <c r="C10" s="19"/>
      <c r="D10" s="19"/>
      <c r="E10" s="19"/>
      <c r="F10" s="24"/>
      <c r="G10" s="24"/>
      <c r="H10" s="19"/>
      <c r="I10" s="24"/>
      <c r="J10" s="40"/>
      <c r="K10"/>
    </row>
    <row r="11" spans="1:11" ht="25.15" customHeight="1">
      <c r="A11" s="19"/>
      <c r="B11" s="19"/>
      <c r="C11" s="19"/>
      <c r="D11" s="19"/>
      <c r="E11" s="19"/>
      <c r="F11" s="24"/>
      <c r="G11" s="24"/>
      <c r="H11" s="19"/>
      <c r="I11" s="24"/>
      <c r="J11" s="40"/>
      <c r="K11"/>
    </row>
    <row r="12" spans="1:11" ht="25.15" customHeight="1">
      <c r="A12" s="19"/>
      <c r="B12" s="19"/>
      <c r="C12" s="19"/>
      <c r="D12" s="19"/>
      <c r="E12" s="19"/>
      <c r="F12" s="24"/>
      <c r="G12" s="24"/>
      <c r="H12" s="19"/>
      <c r="I12" s="24"/>
      <c r="J12" s="40"/>
      <c r="K12"/>
    </row>
    <row r="13" spans="1:11" ht="25.15" customHeight="1">
      <c r="A13" s="19"/>
      <c r="B13" s="19"/>
      <c r="C13" s="19"/>
      <c r="D13" s="19"/>
      <c r="E13" s="19"/>
      <c r="F13" s="24"/>
      <c r="G13" s="24"/>
      <c r="H13" s="19"/>
      <c r="I13" s="24"/>
      <c r="J13" s="40"/>
      <c r="K13"/>
    </row>
    <row r="14" spans="1:11" ht="25.15" customHeight="1">
      <c r="A14" s="19"/>
      <c r="B14" s="19"/>
      <c r="C14" s="19"/>
      <c r="D14" s="19"/>
      <c r="E14" s="19"/>
      <c r="F14" s="24"/>
      <c r="G14" s="24"/>
      <c r="H14" s="19"/>
      <c r="I14" s="24"/>
      <c r="J14" s="40"/>
      <c r="K14"/>
    </row>
    <row r="15" spans="1:11" ht="25.15" customHeight="1">
      <c r="A15" s="19"/>
      <c r="B15" s="19"/>
      <c r="C15" s="19"/>
      <c r="D15" s="19"/>
      <c r="E15" s="19"/>
      <c r="F15" s="24"/>
      <c r="G15" s="24"/>
      <c r="H15" s="19"/>
      <c r="I15" s="24"/>
      <c r="J15" s="40"/>
      <c r="K15"/>
    </row>
    <row r="16" spans="1:11" ht="25.15" customHeight="1">
      <c r="A16" s="19"/>
      <c r="B16" s="19"/>
      <c r="C16" s="19"/>
      <c r="D16" s="19"/>
      <c r="E16" s="19"/>
      <c r="F16" s="24"/>
      <c r="G16" s="24"/>
      <c r="H16" s="19"/>
      <c r="I16" s="24"/>
      <c r="J16" s="40"/>
      <c r="K16"/>
    </row>
    <row r="17" spans="1:11" ht="25.15" customHeight="1">
      <c r="A17" s="19"/>
      <c r="B17" s="19"/>
      <c r="C17" s="19"/>
      <c r="D17" s="19"/>
      <c r="E17" s="19"/>
      <c r="F17" s="24"/>
      <c r="G17" s="24"/>
      <c r="H17" s="19"/>
      <c r="I17" s="24"/>
      <c r="J17" s="40"/>
      <c r="K17"/>
    </row>
    <row r="18" spans="1:11" ht="25.15" customHeight="1">
      <c r="A18" s="19"/>
      <c r="B18" s="19"/>
      <c r="C18" s="19"/>
      <c r="D18" s="19"/>
      <c r="E18" s="19"/>
      <c r="F18" s="24"/>
      <c r="G18" s="24"/>
      <c r="H18" s="19"/>
      <c r="I18" s="24"/>
      <c r="J18" s="40"/>
      <c r="K18"/>
    </row>
    <row r="19" spans="1:11" ht="25.15" customHeight="1">
      <c r="A19" s="19"/>
      <c r="B19" s="19"/>
      <c r="C19" s="19"/>
      <c r="D19" s="19"/>
      <c r="E19" s="19"/>
      <c r="F19" s="24"/>
      <c r="G19" s="24"/>
      <c r="H19" s="19"/>
      <c r="I19" s="24"/>
      <c r="J19" s="40"/>
      <c r="K19"/>
    </row>
    <row r="20" spans="1:11" ht="25.15" customHeight="1">
      <c r="A20" s="19"/>
      <c r="B20" s="19"/>
      <c r="C20" s="19"/>
      <c r="D20" s="19"/>
      <c r="E20" s="19"/>
      <c r="F20" s="24"/>
      <c r="G20" s="24"/>
      <c r="H20" s="19"/>
      <c r="I20" s="24"/>
      <c r="J20" s="40"/>
      <c r="K20"/>
    </row>
    <row r="21" spans="1:11" ht="25.15" customHeight="1">
      <c r="A21" s="19"/>
      <c r="B21" s="19"/>
      <c r="C21" s="19"/>
      <c r="D21" s="19"/>
      <c r="E21" s="19"/>
      <c r="F21" s="24"/>
      <c r="G21" s="24"/>
      <c r="H21" s="19"/>
      <c r="I21" s="24"/>
      <c r="J21" s="40"/>
      <c r="K21"/>
    </row>
    <row r="22" spans="1:11" ht="25.15" customHeight="1">
      <c r="A22" s="19"/>
      <c r="B22" s="19"/>
      <c r="C22" s="19"/>
      <c r="D22" s="19"/>
      <c r="E22" s="19"/>
      <c r="F22" s="24"/>
      <c r="G22" s="24"/>
      <c r="H22" s="19"/>
      <c r="I22" s="24"/>
      <c r="J22" s="40"/>
      <c r="K22"/>
    </row>
    <row r="23" spans="1:11" ht="25.15" customHeight="1">
      <c r="A23" s="19"/>
      <c r="B23" s="19"/>
      <c r="C23" s="19"/>
      <c r="D23" s="19"/>
      <c r="E23" s="19"/>
      <c r="F23" s="24"/>
      <c r="G23" s="24"/>
      <c r="H23" s="19"/>
      <c r="I23" s="24"/>
      <c r="J23" s="40"/>
      <c r="K23"/>
    </row>
    <row r="24" spans="1:11" s="30" customFormat="1" ht="25.15" customHeight="1">
      <c r="A24" s="31" t="s">
        <v>106</v>
      </c>
    </row>
  </sheetData>
  <mergeCells count="8">
    <mergeCell ref="E1:I1"/>
    <mergeCell ref="F3:I3"/>
    <mergeCell ref="F4:I4"/>
    <mergeCell ref="A5:A6"/>
    <mergeCell ref="B5:B6"/>
    <mergeCell ref="C5:C6"/>
    <mergeCell ref="D5:D6"/>
    <mergeCell ref="F6:G6"/>
  </mergeCells>
  <pageMargins left="0.5" right="0.25" top="0.75" bottom="0.25" header="0.3" footer="0.3"/>
  <pageSetup scale="9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view="pageBreakPreview" zoomScale="60" zoomScaleNormal="100" workbookViewId="0">
      <selection activeCell="O11" sqref="O11"/>
    </sheetView>
  </sheetViews>
  <sheetFormatPr defaultRowHeight="15"/>
  <cols>
    <col min="1" max="1" width="8.85546875" customWidth="1"/>
    <col min="2" max="2" width="11.5703125" customWidth="1"/>
    <col min="3" max="3" width="17.42578125" customWidth="1"/>
    <col min="4" max="4" width="9.7109375" customWidth="1"/>
    <col min="5" max="5" width="10.140625" customWidth="1"/>
    <col min="6" max="6" width="13.85546875" customWidth="1"/>
    <col min="7" max="7" width="10.7109375" customWidth="1"/>
    <col min="8" max="9" width="12.7109375" customWidth="1"/>
    <col min="10" max="10" width="29.42578125" customWidth="1"/>
    <col min="13" max="13" width="11.42578125" customWidth="1"/>
    <col min="14" max="14" width="10.28515625" customWidth="1"/>
  </cols>
  <sheetData>
    <row r="1" spans="1:10" ht="26.45" customHeight="1">
      <c r="F1" s="55" t="s">
        <v>134</v>
      </c>
    </row>
    <row r="2" spans="1:10" s="27" customFormat="1" ht="28.15" customHeight="1">
      <c r="F2" s="60" t="s">
        <v>135</v>
      </c>
    </row>
    <row r="3" spans="1:10" ht="16.899999999999999" customHeight="1">
      <c r="A3" s="32"/>
      <c r="E3" s="30"/>
      <c r="F3" s="30"/>
      <c r="G3" s="30"/>
      <c r="H3" s="18"/>
    </row>
    <row r="4" spans="1:10" ht="18" customHeight="1">
      <c r="D4" s="28"/>
      <c r="E4" s="30"/>
      <c r="F4" s="56"/>
      <c r="G4" s="56"/>
      <c r="H4" s="28"/>
      <c r="I4" s="28"/>
      <c r="J4" s="81" t="s">
        <v>137</v>
      </c>
    </row>
    <row r="5" spans="1:10" ht="28.9" customHeight="1">
      <c r="C5" s="29"/>
      <c r="D5" s="29"/>
      <c r="E5" s="72" t="s">
        <v>136</v>
      </c>
      <c r="F5" s="73"/>
      <c r="G5" s="74"/>
      <c r="H5" s="29"/>
      <c r="I5" s="29"/>
      <c r="J5" s="82"/>
    </row>
    <row r="6" spans="1:10" s="11" customFormat="1">
      <c r="A6" s="20" t="s">
        <v>99</v>
      </c>
      <c r="B6" s="21" t="s">
        <v>78</v>
      </c>
      <c r="C6" s="21" t="s">
        <v>75</v>
      </c>
      <c r="D6" s="75" t="s">
        <v>77</v>
      </c>
      <c r="E6" s="57" t="s">
        <v>94</v>
      </c>
      <c r="F6" s="58" t="s">
        <v>95</v>
      </c>
      <c r="G6" s="59" t="s">
        <v>96</v>
      </c>
      <c r="H6" s="77" t="s">
        <v>103</v>
      </c>
      <c r="I6" s="36" t="s">
        <v>104</v>
      </c>
      <c r="J6" s="79" t="s">
        <v>150</v>
      </c>
    </row>
    <row r="7" spans="1:10" s="11" customFormat="1">
      <c r="A7" s="22" t="s">
        <v>100</v>
      </c>
      <c r="B7" s="23" t="s">
        <v>79</v>
      </c>
      <c r="C7" s="23" t="s">
        <v>76</v>
      </c>
      <c r="D7" s="76"/>
      <c r="E7" s="33" t="s">
        <v>97</v>
      </c>
      <c r="F7" s="34" t="s">
        <v>105</v>
      </c>
      <c r="G7" s="35" t="s">
        <v>98</v>
      </c>
      <c r="H7" s="78"/>
      <c r="I7" s="37" t="s">
        <v>81</v>
      </c>
      <c r="J7" s="80"/>
    </row>
    <row r="8" spans="1:10" ht="58.9" customHeight="1">
      <c r="A8" s="67" t="s">
        <v>148</v>
      </c>
      <c r="B8" s="19"/>
      <c r="C8" s="19"/>
      <c r="D8" s="19"/>
      <c r="E8" s="25"/>
      <c r="F8" s="19"/>
      <c r="G8" s="26"/>
      <c r="H8" s="19"/>
      <c r="I8" s="24"/>
      <c r="J8" s="19"/>
    </row>
    <row r="9" spans="1:10" ht="58.9" customHeight="1">
      <c r="A9" s="19"/>
      <c r="B9" s="19"/>
      <c r="C9" s="19"/>
      <c r="D9" s="19"/>
      <c r="E9" s="25"/>
      <c r="F9" s="19"/>
      <c r="G9" s="26"/>
      <c r="H9" s="19"/>
      <c r="I9" s="24"/>
      <c r="J9" s="19"/>
    </row>
    <row r="10" spans="1:10" ht="58.9" customHeight="1">
      <c r="A10" s="19"/>
      <c r="B10" s="19"/>
      <c r="C10" s="19"/>
      <c r="D10" s="19"/>
      <c r="E10" s="25"/>
      <c r="F10" s="19"/>
      <c r="G10" s="26"/>
      <c r="H10" s="19"/>
      <c r="I10" s="24"/>
      <c r="J10" s="19"/>
    </row>
    <row r="11" spans="1:10" ht="58.9" customHeight="1">
      <c r="A11" s="19"/>
      <c r="B11" s="19"/>
      <c r="C11" s="19"/>
      <c r="D11" s="19"/>
      <c r="E11" s="25"/>
      <c r="F11" s="19"/>
      <c r="G11" s="26"/>
      <c r="H11" s="19"/>
      <c r="I11" s="24"/>
      <c r="J11" s="19"/>
    </row>
    <row r="12" spans="1:10" ht="58.9" customHeight="1">
      <c r="A12" s="19"/>
      <c r="B12" s="19"/>
      <c r="C12" s="19"/>
      <c r="D12" s="19"/>
      <c r="E12" s="25"/>
      <c r="F12" s="19"/>
      <c r="G12" s="26"/>
      <c r="H12" s="19"/>
      <c r="I12" s="24"/>
      <c r="J12" s="19"/>
    </row>
    <row r="13" spans="1:10" ht="58.9" customHeight="1">
      <c r="A13" s="19"/>
      <c r="B13" s="19"/>
      <c r="C13" s="19"/>
      <c r="D13" s="19"/>
      <c r="E13" s="25"/>
      <c r="F13" s="19"/>
      <c r="G13" s="26"/>
      <c r="H13" s="19"/>
      <c r="I13" s="24"/>
      <c r="J13" s="19"/>
    </row>
    <row r="14" spans="1:10" s="30" customFormat="1" ht="24.6" customHeight="1">
      <c r="A14" s="31" t="s">
        <v>149</v>
      </c>
    </row>
  </sheetData>
  <mergeCells count="5">
    <mergeCell ref="J4:J5"/>
    <mergeCell ref="E5:G5"/>
    <mergeCell ref="D6:D7"/>
    <mergeCell ref="H6:H7"/>
    <mergeCell ref="J6:J7"/>
  </mergeCells>
  <printOptions horizontalCentered="1" verticalCentered="1"/>
  <pageMargins left="0.25" right="0.25" top="0.75" bottom="0.25" header="0.3" footer="0.3"/>
  <pageSetup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Regulations, Notes</vt:lpstr>
      <vt:lpstr>QC Monitoring Log</vt:lpstr>
      <vt:lpstr>Autoclave 1 Log</vt:lpstr>
      <vt:lpstr>Autoclave 2 Log</vt:lpstr>
      <vt:lpstr>Autoclave 3 Log</vt:lpstr>
      <vt:lpstr>Autoclave 4 Log-Masood</vt:lpstr>
      <vt:lpstr>QC Monitoring Log4-Masood</vt:lpstr>
      <vt:lpstr>'Regulations, Notes'!CHAPTER</vt:lpstr>
      <vt:lpstr>'Regulations, Notes'!PART</vt:lpstr>
      <vt:lpstr>'Autoclave 1 Log'!Print_Area</vt:lpstr>
      <vt:lpstr>'Autoclave 2 Log'!Print_Area</vt:lpstr>
      <vt:lpstr>'Autoclave 3 Log'!Print_Area</vt:lpstr>
      <vt:lpstr>'Autoclave 4 Log-Masood'!Print_Area</vt:lpstr>
      <vt:lpstr>'QC Monitoring Log'!Print_Area</vt:lpstr>
      <vt:lpstr>'QC Monitoring Log4-Masood'!Print_Area</vt:lpstr>
      <vt:lpstr>'Regulations, Notes'!SUBCHAPTER</vt:lpstr>
      <vt:lpstr>'Regulations, Notes'!TITLE</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Coen, Lisa Joy</dc:creator>
  <cp:lastModifiedBy>Windows User</cp:lastModifiedBy>
  <cp:lastPrinted>2018-09-27T16:21:04Z</cp:lastPrinted>
  <dcterms:created xsi:type="dcterms:W3CDTF">2017-05-17T16:55:35Z</dcterms:created>
  <dcterms:modified xsi:type="dcterms:W3CDTF">2019-01-10T20:19:50Z</dcterms:modified>
</cp:coreProperties>
</file>